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DOCS\FUNDRAISING\2020\Cadbury\"/>
    </mc:Choice>
  </mc:AlternateContent>
  <xr:revisionPtr revIDLastSave="0" documentId="8_{BEB883B7-85E4-46B8-A8F3-598D293C87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mployee Order" sheetId="1" r:id="rId1"/>
  </sheets>
  <definedNames>
    <definedName name="_xlnm._FilterDatabase" localSheetId="0" hidden="1">'Employee Order'!$B$21:$G$244</definedName>
    <definedName name="Addresses">'Employee Order'!#REF!</definedName>
    <definedName name="_xlnm.Print_Titles" localSheetId="0">'Employee Order'!$5:$7</definedName>
    <definedName name="Sites">'Employee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3" i="1" l="1"/>
  <c r="G242" i="1"/>
  <c r="G169" i="1" l="1"/>
  <c r="G42" i="1" l="1"/>
  <c r="G151" i="1"/>
  <c r="G50" i="1"/>
  <c r="G49" i="1"/>
  <c r="G41" i="1"/>
  <c r="G40" i="1"/>
  <c r="G231" i="1" l="1"/>
  <c r="G178" i="1" l="1"/>
  <c r="G168" i="1"/>
  <c r="G235" i="1" l="1"/>
  <c r="G205" i="1"/>
  <c r="G203" i="1"/>
  <c r="G202" i="1"/>
  <c r="G174" i="1"/>
  <c r="G171" i="1"/>
  <c r="G170" i="1"/>
  <c r="G159" i="1"/>
  <c r="G147" i="1"/>
  <c r="G136" i="1"/>
  <c r="G48" i="1"/>
  <c r="G185" i="1" l="1"/>
  <c r="G240" i="1" l="1"/>
  <c r="G239" i="1"/>
  <c r="G238" i="1"/>
  <c r="G229" i="1"/>
  <c r="G230" i="1"/>
  <c r="G232" i="1"/>
  <c r="G233" i="1"/>
  <c r="G236" i="1"/>
  <c r="G225" i="1"/>
  <c r="G226" i="1"/>
  <c r="G216" i="1"/>
  <c r="G217" i="1"/>
  <c r="G211" i="1"/>
  <c r="G210" i="1"/>
  <c r="G209" i="1"/>
  <c r="G200" i="1"/>
  <c r="G201" i="1"/>
  <c r="G194" i="1"/>
  <c r="G191" i="1"/>
  <c r="G189" i="1"/>
  <c r="G188" i="1"/>
  <c r="G186" i="1"/>
  <c r="G198" i="1"/>
  <c r="G181" i="1"/>
  <c r="G177" i="1"/>
  <c r="G176" i="1"/>
  <c r="G227" i="1"/>
  <c r="G218" i="1"/>
  <c r="G208" i="1"/>
  <c r="G223" i="1"/>
  <c r="G222" i="1"/>
  <c r="G221" i="1"/>
  <c r="G220" i="1"/>
  <c r="G219" i="1"/>
  <c r="G215" i="1"/>
  <c r="G213" i="1"/>
  <c r="G214" i="1"/>
  <c r="G212" i="1"/>
  <c r="G234" i="1"/>
  <c r="G206" i="1"/>
  <c r="G204" i="1"/>
  <c r="G195" i="1"/>
  <c r="G193" i="1"/>
  <c r="G192" i="1"/>
  <c r="G190" i="1"/>
  <c r="G187" i="1"/>
  <c r="G184" i="1"/>
  <c r="G199" i="1"/>
  <c r="G182" i="1"/>
  <c r="G197" i="1"/>
  <c r="G180" i="1"/>
  <c r="G173" i="1"/>
  <c r="G175" i="1"/>
  <c r="G172" i="1"/>
  <c r="G167" i="1"/>
  <c r="G108" i="1" l="1"/>
  <c r="G125" i="1"/>
  <c r="G39" i="1"/>
  <c r="G38" i="1"/>
  <c r="G23" i="1"/>
  <c r="G22" i="1"/>
  <c r="G134" i="1"/>
  <c r="G34" i="1"/>
  <c r="G30" i="1" l="1"/>
  <c r="G43" i="1"/>
  <c r="G44" i="1"/>
  <c r="G47" i="1"/>
  <c r="G122" i="1" l="1"/>
  <c r="G33" i="1"/>
  <c r="G32" i="1" l="1"/>
  <c r="G27" i="1"/>
  <c r="G26" i="1"/>
  <c r="G37" i="1" l="1"/>
  <c r="G87" i="1" l="1"/>
  <c r="G25" i="1" l="1"/>
  <c r="G24" i="1"/>
  <c r="G102" i="1" l="1"/>
  <c r="G45" i="1"/>
  <c r="G127" i="1" l="1"/>
  <c r="G126" i="1"/>
  <c r="G28" i="1" l="1"/>
  <c r="G29" i="1" l="1"/>
  <c r="G129" i="1" l="1"/>
  <c r="G128" i="1"/>
  <c r="G124" i="1"/>
  <c r="G36" i="1"/>
  <c r="G111" i="1" l="1"/>
  <c r="G112" i="1"/>
  <c r="G113" i="1"/>
  <c r="G114" i="1"/>
  <c r="G115" i="1"/>
  <c r="G116" i="1"/>
  <c r="G117" i="1"/>
  <c r="G118" i="1"/>
  <c r="G67" i="1" l="1"/>
  <c r="G107" i="1"/>
  <c r="G98" i="1"/>
  <c r="G150" i="1" l="1"/>
  <c r="G149" i="1"/>
  <c r="G148" i="1"/>
  <c r="G141" i="1"/>
  <c r="G140" i="1"/>
  <c r="G46" i="1"/>
  <c r="G86" i="1" l="1"/>
  <c r="G85" i="1"/>
  <c r="G84" i="1"/>
  <c r="G76" i="1"/>
  <c r="G77" i="1"/>
  <c r="G164" i="1" l="1"/>
  <c r="G162" i="1" l="1"/>
  <c r="G66" i="1" l="1"/>
  <c r="G103" i="1" l="1"/>
  <c r="G137" i="1" l="1"/>
  <c r="G135" i="1"/>
  <c r="G139" i="1"/>
  <c r="G138" i="1"/>
  <c r="G55" i="1" l="1"/>
  <c r="G163" i="1" l="1"/>
  <c r="G146" i="1" l="1"/>
  <c r="G152" i="1" l="1"/>
  <c r="G143" i="1" l="1"/>
  <c r="G142" i="1"/>
  <c r="G158" i="1"/>
  <c r="G157" i="1"/>
  <c r="G161" i="1" l="1"/>
  <c r="G160" i="1"/>
  <c r="G156" i="1"/>
  <c r="G101" i="1" l="1"/>
  <c r="G99" i="1"/>
  <c r="G80" i="1"/>
  <c r="G105" i="1" l="1"/>
  <c r="G144" i="1"/>
  <c r="G57" i="1"/>
  <c r="G56" i="1"/>
  <c r="G132" i="1" l="1"/>
  <c r="G133" i="1"/>
  <c r="G92" i="1" l="1"/>
  <c r="G94" i="1" l="1"/>
  <c r="G153" i="1" l="1"/>
  <c r="G120" i="1" l="1"/>
  <c r="G54" i="1" l="1"/>
  <c r="G155" i="1" l="1"/>
  <c r="G154" i="1"/>
  <c r="G145" i="1"/>
  <c r="G131" i="1"/>
  <c r="G119" i="1"/>
  <c r="G110" i="1"/>
  <c r="G106" i="1"/>
  <c r="G100" i="1"/>
  <c r="G97" i="1"/>
  <c r="G96" i="1"/>
  <c r="G95" i="1"/>
  <c r="G93" i="1"/>
  <c r="G91" i="1"/>
  <c r="G90" i="1"/>
  <c r="G89" i="1"/>
  <c r="G88" i="1"/>
  <c r="G83" i="1"/>
  <c r="G82" i="1"/>
  <c r="G81" i="1"/>
  <c r="G79" i="1"/>
  <c r="G78" i="1"/>
  <c r="G75" i="1"/>
  <c r="G74" i="1"/>
  <c r="G73" i="1"/>
  <c r="G72" i="1"/>
  <c r="G71" i="1"/>
  <c r="G70" i="1"/>
  <c r="G69" i="1"/>
  <c r="G64" i="1"/>
  <c r="G65" i="1"/>
  <c r="G63" i="1"/>
  <c r="G62" i="1"/>
  <c r="G61" i="1"/>
  <c r="G60" i="1"/>
  <c r="G59" i="1"/>
  <c r="G58" i="1"/>
  <c r="G53" i="1"/>
  <c r="G52" i="1"/>
  <c r="G244" i="1" l="1"/>
  <c r="C16" i="1" s="1"/>
</calcChain>
</file>

<file path=xl/sharedStrings.xml><?xml version="1.0" encoding="utf-8"?>
<sst xmlns="http://schemas.openxmlformats.org/spreadsheetml/2006/main" count="442" uniqueCount="303">
  <si>
    <t>Description</t>
  </si>
  <si>
    <t>WRAPPED PRODUCT</t>
  </si>
  <si>
    <t>TOTAL OF ORDER</t>
  </si>
  <si>
    <t>Size</t>
  </si>
  <si>
    <t>Each</t>
  </si>
  <si>
    <t>Fruit &amp; Nut</t>
  </si>
  <si>
    <t>1.75kg</t>
  </si>
  <si>
    <t>Caramello</t>
  </si>
  <si>
    <t>Snack</t>
  </si>
  <si>
    <t>Spearmint Leaves</t>
  </si>
  <si>
    <t>1kg</t>
  </si>
  <si>
    <t>Qty</t>
  </si>
  <si>
    <t>Total</t>
  </si>
  <si>
    <t>Phone:</t>
  </si>
  <si>
    <t>Name On Card:</t>
  </si>
  <si>
    <t>Card No.:</t>
  </si>
  <si>
    <t>Exp:</t>
  </si>
  <si>
    <t>Card Type:</t>
  </si>
  <si>
    <t>ORDER TOTAL:</t>
  </si>
  <si>
    <t>125g</t>
  </si>
  <si>
    <t>Drinking Chocolate</t>
  </si>
  <si>
    <t>400g</t>
  </si>
  <si>
    <t>230g</t>
  </si>
  <si>
    <t>150g</t>
  </si>
  <si>
    <t>Laughs</t>
  </si>
  <si>
    <t>Roast Almond</t>
  </si>
  <si>
    <t>Turkish Delight</t>
  </si>
  <si>
    <t>Rocky Road</t>
  </si>
  <si>
    <t>500g</t>
  </si>
  <si>
    <t>250g</t>
  </si>
  <si>
    <t>200g</t>
  </si>
  <si>
    <t>450g</t>
  </si>
  <si>
    <t>100g</t>
  </si>
  <si>
    <t xml:space="preserve">Dream </t>
  </si>
  <si>
    <t>Dairy Milk</t>
  </si>
  <si>
    <t>Jelly Babies</t>
  </si>
  <si>
    <t>Jubes</t>
  </si>
  <si>
    <t>Mixed Berries</t>
  </si>
  <si>
    <t>BLOCKS (100-500g)</t>
  </si>
  <si>
    <t>Old Gold Original</t>
  </si>
  <si>
    <t>350g</t>
  </si>
  <si>
    <t>Raspberries</t>
  </si>
  <si>
    <t>Strawberries &amp; Cream</t>
  </si>
  <si>
    <t>Party Mix</t>
  </si>
  <si>
    <t>300g</t>
  </si>
  <si>
    <t>Old Gold Roast Almond</t>
  </si>
  <si>
    <t>Old Gold Peppermint</t>
  </si>
  <si>
    <t>Baking Chocolate - Dark - 45% Cocoa</t>
  </si>
  <si>
    <t>225g</t>
  </si>
  <si>
    <t xml:space="preserve">Drinking Chocolate - Cadbury Café Blend </t>
  </si>
  <si>
    <t>Bubbly - Milk</t>
  </si>
  <si>
    <t>Bubbly - Mint</t>
  </si>
  <si>
    <t>Jelly Popping Candy Beanies</t>
  </si>
  <si>
    <t xml:space="preserve">Oreo Chocolate </t>
  </si>
  <si>
    <t xml:space="preserve">Oreo Strawberry </t>
  </si>
  <si>
    <t>5kg</t>
  </si>
  <si>
    <t>Old Gold Jamaica Rum n' Raisin</t>
  </si>
  <si>
    <t>GOOD PRODUCT</t>
  </si>
  <si>
    <t>TOBLERONE</t>
  </si>
  <si>
    <t>Snakes</t>
  </si>
  <si>
    <t>ON SALE THIS MONTH</t>
  </si>
  <si>
    <t>BULK LOLLY BAGS</t>
  </si>
  <si>
    <t>Top Deck</t>
  </si>
  <si>
    <t>180g</t>
  </si>
  <si>
    <t>Bournville Cocoa</t>
  </si>
  <si>
    <t>137g</t>
  </si>
  <si>
    <t>Tropical Pineapple</t>
  </si>
  <si>
    <t>Salted Caramel</t>
  </si>
  <si>
    <t>190g</t>
  </si>
  <si>
    <t>50g</t>
  </si>
  <si>
    <t>360g</t>
  </si>
  <si>
    <t>Milk Bottles</t>
  </si>
  <si>
    <t>Belvita -Milk &amp; Cereals</t>
  </si>
  <si>
    <t>160g</t>
  </si>
  <si>
    <t xml:space="preserve"> NEW BLOCKS/ MISCELLANEOUS/ MARVELLOUS CREATIONS</t>
  </si>
  <si>
    <t>Dark Milk Perfectly Blended Chocolate</t>
  </si>
  <si>
    <t>Old Gold 70% Cocoa</t>
  </si>
  <si>
    <t>Baking Chocolate - White</t>
  </si>
  <si>
    <t>Oreo Choc Split</t>
  </si>
  <si>
    <t>Premium - Sesame</t>
  </si>
  <si>
    <t xml:space="preserve">Baking Chips - White </t>
  </si>
  <si>
    <t>Belvita -Honey Nut</t>
  </si>
  <si>
    <t>Oreo Chocolate Mini Multipack</t>
  </si>
  <si>
    <t>Oreo Original Mini Multipack</t>
  </si>
  <si>
    <t>Breakaway Biscuits - Milk</t>
  </si>
  <si>
    <t>Cadbury Melts - Dark</t>
  </si>
  <si>
    <t>Oreo Wafer Sticks</t>
  </si>
  <si>
    <t>345g</t>
  </si>
  <si>
    <t>BISCUITS</t>
  </si>
  <si>
    <t>114g</t>
  </si>
  <si>
    <t>253g</t>
  </si>
  <si>
    <t xml:space="preserve">TOBLERONE - Milk </t>
  </si>
  <si>
    <t>Belvita Soft Bakes; Golden Grain</t>
  </si>
  <si>
    <t>Belvita Soft Bakes; Cranberry &amp; Sultana</t>
  </si>
  <si>
    <t>Belvita Sandwich Strawberry</t>
  </si>
  <si>
    <t>Breakaway Biscuits - Hazelnut</t>
  </si>
  <si>
    <t>Ritz Mini</t>
  </si>
  <si>
    <t>Ritz</t>
  </si>
  <si>
    <t>178g</t>
  </si>
  <si>
    <t>Freddo Rice Crispies</t>
  </si>
  <si>
    <t>145g</t>
  </si>
  <si>
    <t>Freddo CDM Milk</t>
  </si>
  <si>
    <t>171g</t>
  </si>
  <si>
    <t>170g</t>
  </si>
  <si>
    <t>Oreo Vanilla</t>
  </si>
  <si>
    <t>CDM packed with Moro</t>
  </si>
  <si>
    <t>Cadbury Melts - White</t>
  </si>
  <si>
    <t>210g</t>
  </si>
  <si>
    <t>Belvita Mini - Honey &amp; Chocolate Chip</t>
  </si>
  <si>
    <t>156g</t>
  </si>
  <si>
    <t>Cadbury Cookie - Double Chocolate</t>
  </si>
  <si>
    <t>Baking Chocolate - Dark - 70% Cocoa</t>
  </si>
  <si>
    <t>175g</t>
  </si>
  <si>
    <t>450g Cadbury Roses</t>
  </si>
  <si>
    <t>Cadbury Tea Towels</t>
  </si>
  <si>
    <t>2 for $5.00</t>
  </si>
  <si>
    <t>Fruit Jellies</t>
  </si>
  <si>
    <t>BULK BOXES ON SALE</t>
  </si>
  <si>
    <t>Cadbury Cookie - Choc Chip</t>
  </si>
  <si>
    <t>Premium - Original</t>
  </si>
  <si>
    <t xml:space="preserve">CDM packed with Picnic </t>
  </si>
  <si>
    <t>Cookie Nut Toffee</t>
  </si>
  <si>
    <t>Oreo Red Velvet</t>
  </si>
  <si>
    <t>*NEW BISCUITS*</t>
  </si>
  <si>
    <t>Ritz Sweet N' Salty - Vanilla</t>
  </si>
  <si>
    <t>Ritz Sweet N' Salty - Choc</t>
  </si>
  <si>
    <t>118g</t>
  </si>
  <si>
    <t>Chomp (Unwrapped)</t>
  </si>
  <si>
    <t>Baking Chips - Milk</t>
  </si>
  <si>
    <t>Black Forest</t>
  </si>
  <si>
    <t>Peppermint</t>
  </si>
  <si>
    <t>Ritz Breakz - Classic</t>
  </si>
  <si>
    <t>Ritz Breakz - Mediterranean Herb</t>
  </si>
  <si>
    <t>Captain's Table - Cracked Pepper</t>
  </si>
  <si>
    <t>Crunchie 50g Bars</t>
  </si>
  <si>
    <t>8 Bars</t>
  </si>
  <si>
    <t>6 Bars</t>
  </si>
  <si>
    <t>Packed With Crunchie</t>
  </si>
  <si>
    <t>Cadbury Melts - Milk</t>
  </si>
  <si>
    <t>Hazelnut</t>
  </si>
  <si>
    <t>50g Toblerone Inner</t>
  </si>
  <si>
    <t>24 x 50g</t>
  </si>
  <si>
    <t>Crunchie (unwrapped)</t>
  </si>
  <si>
    <t>162g</t>
  </si>
  <si>
    <t xml:space="preserve">Belvita Mini - Chocolate </t>
  </si>
  <si>
    <t>Belvita Sandwich Choc Hazenut</t>
  </si>
  <si>
    <t>Belvita -Chocolate</t>
  </si>
  <si>
    <t>Packed with Crème Egg</t>
  </si>
  <si>
    <t>CDM packed with Crunchie</t>
  </si>
  <si>
    <t>360g Toblerone Inner</t>
  </si>
  <si>
    <t>10 x 360g</t>
  </si>
  <si>
    <t>360g Toblerone  (was $6.50)</t>
  </si>
  <si>
    <t>570g Favourites</t>
  </si>
  <si>
    <t>570g</t>
  </si>
  <si>
    <t>Milk Tray</t>
  </si>
  <si>
    <t>130g</t>
  </si>
  <si>
    <t>Oreo Original</t>
  </si>
  <si>
    <t>Caramel Roses</t>
  </si>
  <si>
    <t>Boost</t>
  </si>
  <si>
    <t>Boost 77g Twin Pack</t>
  </si>
  <si>
    <t>Caramel Roses; 2 bags or more</t>
  </si>
  <si>
    <t xml:space="preserve">Captain's Table - Original </t>
  </si>
  <si>
    <t xml:space="preserve">Cadbury Fingers - Milk  </t>
  </si>
  <si>
    <t>CDM Popcorn Block (BBD: 03/03/2020)</t>
  </si>
  <si>
    <t>50g Toblerone (was $1.00)</t>
  </si>
  <si>
    <t>Favourites (was $16.50)</t>
  </si>
  <si>
    <t>1kg Cadbury Roses (out of stock)</t>
  </si>
  <si>
    <t>Oreo Golden</t>
  </si>
  <si>
    <t>90g</t>
  </si>
  <si>
    <t>Belvita Minis - Honey &amp; Nut Choc Chip (was $3.00)</t>
  </si>
  <si>
    <t>5x210g</t>
  </si>
  <si>
    <t>Belvita Minis - Honey &amp; Nut Choc Chip - box of 5 (was $15.00)</t>
  </si>
  <si>
    <t>Green &amp; Black's -Milk Chocolate (was $2.50)</t>
  </si>
  <si>
    <t>Cadbury OS Eggs, 100 in a bag</t>
  </si>
  <si>
    <t>100 eggs</t>
  </si>
  <si>
    <t>17g</t>
  </si>
  <si>
    <t>25g</t>
  </si>
  <si>
    <t>Bunnies and Rabbits</t>
  </si>
  <si>
    <t>80g</t>
  </si>
  <si>
    <t>250g Cadbury Bunny</t>
  </si>
  <si>
    <t>110g</t>
  </si>
  <si>
    <t>170g Red Tulip Sitting Rabbit</t>
  </si>
  <si>
    <t>110g Crunchie Egg</t>
  </si>
  <si>
    <t>Gift Boxes/Caskets</t>
  </si>
  <si>
    <t>176g</t>
  </si>
  <si>
    <t>184g</t>
  </si>
  <si>
    <t>193g</t>
  </si>
  <si>
    <t>410g</t>
  </si>
  <si>
    <t>415g</t>
  </si>
  <si>
    <t>Egg Crates</t>
  </si>
  <si>
    <t>340g Cadbury Egg Crate</t>
  </si>
  <si>
    <t>340g</t>
  </si>
  <si>
    <t>1kg Solid/Jam Filled Egg Bags</t>
  </si>
  <si>
    <t>Bulk Bags</t>
  </si>
  <si>
    <t>150g Old Gold Bunny</t>
  </si>
  <si>
    <t>170g Crunchie Bunny</t>
  </si>
  <si>
    <t>110g Red Tulip Easter Rabbit</t>
  </si>
  <si>
    <t>270g Crunchie Bunny</t>
  </si>
  <si>
    <t>270g</t>
  </si>
  <si>
    <t>180g Red Tulip Carnival Rabbit</t>
  </si>
  <si>
    <t>Hollow Eggs</t>
  </si>
  <si>
    <t>Cadbury OS Egg</t>
  </si>
  <si>
    <t>Red Tulip OS Egg</t>
  </si>
  <si>
    <t>Cadbury Humpty Egg</t>
  </si>
  <si>
    <t>50g Cadbury Egg</t>
  </si>
  <si>
    <t>50g Red Tulip Egg</t>
  </si>
  <si>
    <t>130g Cadbury Humpty Egg Gift Box - Yellow</t>
  </si>
  <si>
    <t>130g Cadbury Humpty Egg Gift Box - Purple</t>
  </si>
  <si>
    <t>124g</t>
  </si>
  <si>
    <t>220g</t>
  </si>
  <si>
    <t>182g</t>
  </si>
  <si>
    <t>306g Cadbury Dairy Milk Egg Carry Pack</t>
  </si>
  <si>
    <t>170g Red Tulip Egg Crate</t>
  </si>
  <si>
    <t>170g Cadbury Egg Crate</t>
  </si>
  <si>
    <t>Miscellaneous</t>
  </si>
  <si>
    <t>41.5g Cadbury Mini Eggs</t>
  </si>
  <si>
    <t>41.5g</t>
  </si>
  <si>
    <t>39g Creme Egg</t>
  </si>
  <si>
    <t>39g</t>
  </si>
  <si>
    <t>35g Marshmallow Bunny</t>
  </si>
  <si>
    <t>35g</t>
  </si>
  <si>
    <t>Cases</t>
  </si>
  <si>
    <t>40 x 35g</t>
  </si>
  <si>
    <t>48 x 39g</t>
  </si>
  <si>
    <t>24 x 41.5g</t>
  </si>
  <si>
    <t>35g Marshmallow Bunny, Case</t>
  </si>
  <si>
    <t>39g Creme Egg, Case</t>
  </si>
  <si>
    <t>41.5g Cadbury Mini Eggs, Case</t>
  </si>
  <si>
    <t>EASTER 2020</t>
  </si>
  <si>
    <t>230g Cadbury Caramilk Egg Bag (Limit of 4)</t>
  </si>
  <si>
    <t>Time Out (Unwrapped)</t>
  </si>
  <si>
    <t>225g Roses</t>
  </si>
  <si>
    <t>306g</t>
  </si>
  <si>
    <t>100g Cadbury Bunny</t>
  </si>
  <si>
    <t>Favourites (BBD: 25/11/19)</t>
  </si>
  <si>
    <t xml:space="preserve">Turkish Delight Pieces; 2 bags or more </t>
  </si>
  <si>
    <t>Turkish Delight Pieces (was $5.00)</t>
  </si>
  <si>
    <t>Favourites (was $50.00) (BBD: 13/03/20)</t>
  </si>
  <si>
    <t>3kg</t>
  </si>
  <si>
    <t>Baking Chocolate - Milk - 27% Cocoa</t>
  </si>
  <si>
    <t>Belvita Sandwich Yoghurt Crunch</t>
  </si>
  <si>
    <t>Cadbury Freddo Biscuits</t>
  </si>
  <si>
    <t>167g</t>
  </si>
  <si>
    <t>204g</t>
  </si>
  <si>
    <t>Oreo Mini Variety Pack (5x Chocolate &amp; 5x Original)</t>
  </si>
  <si>
    <t>Cadbury Dream, Solid Eggs (White Chocolate)</t>
  </si>
  <si>
    <t>Cadbury Caramilk, Solid Eggs</t>
  </si>
  <si>
    <t>Mini Creme, JF Eggs</t>
  </si>
  <si>
    <t>130g Humpty Dumpty Egg</t>
  </si>
  <si>
    <t>130g Humpty Dumpty Egg; 4 or more</t>
  </si>
  <si>
    <t>110g Cadbury Caramilk Egg Bag (Limit of 4)</t>
  </si>
  <si>
    <t>Cadbury Dairy Milk, Solid Eggs (was $15.50)</t>
  </si>
  <si>
    <t>Cadbury Dairy Milk, Solid Eggs (2 bags and more)</t>
  </si>
  <si>
    <t>&gt;1kg</t>
  </si>
  <si>
    <t>Salted Caramel, JF Eggs (was $10.00)</t>
  </si>
  <si>
    <t>Salted Caramel, JF Eggs (2 bags and more)</t>
  </si>
  <si>
    <t>Cadbury Caramel eggs (was $13.50)</t>
  </si>
  <si>
    <t>80g Cadbury Bunny (was $2.25)</t>
  </si>
  <si>
    <t>150g Cadbury Bunny (was $4.00)</t>
  </si>
  <si>
    <t>Cadbury Humpty Eggs, 100 in a bag (was $45)</t>
  </si>
  <si>
    <t>100g Cadbury Dairy Milk Egg (was $2.75)</t>
  </si>
  <si>
    <t>Crunchie, Solid Eggs (was $13.50)</t>
  </si>
  <si>
    <t>Red Tulip, Solid Eggs (was $13.50)</t>
  </si>
  <si>
    <t>Red Tulip OS Eggs, 100 in a bag (was $45)</t>
  </si>
  <si>
    <t>Turkish Delight, JF Eggs (was $13.50)</t>
  </si>
  <si>
    <t>Peppermint, JF Eggs (was $13.50)</t>
  </si>
  <si>
    <t>39g Caramel Egg (was $1.00)</t>
  </si>
  <si>
    <t>39g Caramel Egg Inner (was $36.00)</t>
  </si>
  <si>
    <t>200g Red Tulip Elegant Rabbit (was $4.50)</t>
  </si>
  <si>
    <t>150g Dream Bunny (was $5.00)</t>
  </si>
  <si>
    <t>415g Cadbury Favourites Egg (was $20.00)</t>
  </si>
  <si>
    <t>410g Cadbury Turkish Delight Egg (was $20.00)</t>
  </si>
  <si>
    <t>400g Cadbury Roses Egg (was $20.00)</t>
  </si>
  <si>
    <t>400g Cadbury Almond Egg (was $20.00)</t>
  </si>
  <si>
    <t>400g Cadbury Dairy Milk Egg (was $20.00)</t>
  </si>
  <si>
    <t>176g Cadbury Dairy Milk Gift Box (was $8.00)</t>
  </si>
  <si>
    <t>182g Cadbury Oreo Gift Box (was $8.00)</t>
  </si>
  <si>
    <t>184g Cadbury Crunchie Egg Gift Box (was $8.00)</t>
  </si>
  <si>
    <t>193g Cadbury Caramello Egg Gift Box (was $8.00)</t>
  </si>
  <si>
    <t>193g Cadbury Creme Egg Gift Box (was $8.00)</t>
  </si>
  <si>
    <t>220g Cadbury Moro Gift Box (was $8.00)</t>
  </si>
  <si>
    <t>124g Cadbury Freddo Egg Gift Box (was $6.50)</t>
  </si>
  <si>
    <t>130g Pascall Pineapple Lumps Gift Box (was $6.50)</t>
  </si>
  <si>
    <t>100g Old Gold Egg (was $2.75)</t>
  </si>
  <si>
    <t>Flake Pieces (was $5.00)</t>
  </si>
  <si>
    <t>Flake Pieces; 2 bags or more</t>
  </si>
  <si>
    <t>Oreo Pieces</t>
  </si>
  <si>
    <t>Oreo Pieces; 2 bags or more</t>
  </si>
  <si>
    <t>Roses</t>
  </si>
  <si>
    <t>Baking Chips - Dark (out of stock)</t>
  </si>
  <si>
    <t>Cadbury Cookie - Choc Centre (was $2.50)</t>
  </si>
  <si>
    <t>Oreo Cadbury Coated (out of stock)</t>
  </si>
  <si>
    <t>150g Marshmallow Eggs Pack (was $3.50)</t>
  </si>
  <si>
    <t>Belvita -Fruit &amp; Fibre</t>
  </si>
  <si>
    <t>Name:</t>
  </si>
  <si>
    <t>Payment Details:  Credit Card only (AMEX incurs 3% surcharge)</t>
  </si>
  <si>
    <t xml:space="preserve">Email your completed order to ringwoodsalesshop@mdlz.com </t>
  </si>
  <si>
    <t>Or direct all enquiries to 9210 1654</t>
  </si>
  <si>
    <t>Cadbury Shop Ringwood - 16 March 2020</t>
  </si>
  <si>
    <r>
      <t xml:space="preserve">Your Details                    </t>
    </r>
    <r>
      <rPr>
        <b/>
        <sz val="11"/>
        <rFont val="Calibri"/>
        <family val="2"/>
        <scheme val="minor"/>
      </rPr>
      <t xml:space="preserve">                </t>
    </r>
  </si>
  <si>
    <t>Easter Hampers 2020</t>
  </si>
  <si>
    <t>$30 Easter Hamper (was $30)</t>
  </si>
  <si>
    <t>$50 Easter Hamper (was $50)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</si>
</sst>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mm/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14996795556505021"/>
      </left>
      <right style="medium">
        <color theme="0" tint="-0.24994659260841701"/>
      </right>
      <top style="thin">
        <color theme="0" tint="-0.14996795556505021"/>
      </top>
      <bottom style="medium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14993743705557422"/>
      </top>
      <bottom style="medium">
        <color theme="0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 style="thin">
        <color theme="9" tint="-0.249977111117893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/>
      </top>
      <bottom style="thin">
        <color theme="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44" fontId="8" fillId="0" borderId="0" xfId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44" fontId="6" fillId="0" borderId="0" xfId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44" fontId="6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/>
    </xf>
    <xf numFmtId="44" fontId="8" fillId="4" borderId="2" xfId="0" applyNumberFormat="1" applyFont="1" applyFill="1" applyBorder="1" applyAlignment="1" applyProtection="1">
      <alignment horizontal="left" vertical="center"/>
    </xf>
    <xf numFmtId="44" fontId="8" fillId="0" borderId="0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44" fontId="3" fillId="2" borderId="0" xfId="1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6" fillId="3" borderId="0" xfId="0" applyFont="1" applyFill="1" applyBorder="1" applyAlignment="1" applyProtection="1">
      <alignment vertical="top" wrapText="1"/>
    </xf>
    <xf numFmtId="0" fontId="6" fillId="3" borderId="0" xfId="0" applyFont="1" applyFill="1" applyBorder="1" applyAlignment="1" applyProtection="1">
      <alignment horizontal="center" vertical="top" wrapText="1"/>
    </xf>
    <xf numFmtId="44" fontId="7" fillId="3" borderId="0" xfId="1" applyFont="1" applyFill="1" applyBorder="1" applyAlignment="1" applyProtection="1">
      <alignment horizontal="center" vertical="top" wrapText="1"/>
    </xf>
    <xf numFmtId="0" fontId="7" fillId="3" borderId="0" xfId="0" applyFont="1" applyFill="1" applyBorder="1" applyAlignment="1" applyProtection="1">
      <alignment horizontal="center" vertical="top" wrapText="1"/>
    </xf>
    <xf numFmtId="0" fontId="9" fillId="2" borderId="0" xfId="0" applyFont="1" applyFill="1" applyBorder="1" applyAlignment="1" applyProtection="1">
      <alignment horizontal="center" vertical="top" wrapText="1"/>
    </xf>
    <xf numFmtId="44" fontId="5" fillId="2" borderId="0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top" wrapText="1"/>
    </xf>
    <xf numFmtId="44" fontId="8" fillId="0" borderId="6" xfId="1" applyFont="1" applyFill="1" applyBorder="1" applyAlignment="1" applyProtection="1">
      <alignment horizontal="center" wrapText="1"/>
    </xf>
    <xf numFmtId="44" fontId="8" fillId="0" borderId="6" xfId="1" applyFont="1" applyFill="1" applyBorder="1" applyAlignment="1" applyProtection="1">
      <alignment horizontal="center" vertical="top" wrapText="1"/>
    </xf>
    <xf numFmtId="44" fontId="8" fillId="0" borderId="8" xfId="0" applyNumberFormat="1" applyFont="1" applyFill="1" applyBorder="1" applyAlignment="1" applyProtection="1">
      <alignment horizontal="center" vertical="top" wrapText="1"/>
    </xf>
    <xf numFmtId="0" fontId="8" fillId="0" borderId="13" xfId="0" applyFont="1" applyFill="1" applyBorder="1" applyAlignment="1" applyProtection="1">
      <alignment horizontal="center" vertical="top" wrapText="1"/>
    </xf>
    <xf numFmtId="44" fontId="8" fillId="0" borderId="14" xfId="1" applyFont="1" applyFill="1" applyBorder="1" applyAlignment="1" applyProtection="1">
      <alignment horizontal="center" vertical="top" wrapText="1"/>
    </xf>
    <xf numFmtId="44" fontId="8" fillId="0" borderId="16" xfId="1" applyFont="1" applyFill="1" applyBorder="1" applyAlignment="1" applyProtection="1">
      <alignment horizontal="center" vertical="top" wrapText="1"/>
    </xf>
    <xf numFmtId="44" fontId="8" fillId="0" borderId="5" xfId="1" applyFont="1" applyFill="1" applyBorder="1" applyAlignment="1" applyProtection="1">
      <alignment horizontal="center" vertical="top" wrapText="1"/>
    </xf>
    <xf numFmtId="44" fontId="8" fillId="0" borderId="19" xfId="1" applyFont="1" applyFill="1" applyBorder="1" applyAlignment="1" applyProtection="1">
      <alignment horizontal="center" vertical="top" wrapText="1"/>
    </xf>
    <xf numFmtId="0" fontId="8" fillId="0" borderId="21" xfId="0" applyFont="1" applyFill="1" applyBorder="1" applyProtection="1"/>
    <xf numFmtId="0" fontId="15" fillId="3" borderId="0" xfId="0" applyFont="1" applyFill="1" applyBorder="1" applyAlignment="1" applyProtection="1">
      <alignment vertical="top" wrapText="1"/>
    </xf>
    <xf numFmtId="0" fontId="6" fillId="6" borderId="7" xfId="0" applyFont="1" applyFill="1" applyBorder="1" applyAlignment="1" applyProtection="1">
      <alignment horizontal="center" vertical="top" wrapText="1"/>
    </xf>
    <xf numFmtId="0" fontId="7" fillId="6" borderId="7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6" borderId="12" xfId="1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center" wrapText="1"/>
    </xf>
    <xf numFmtId="44" fontId="8" fillId="0" borderId="0" xfId="1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top" wrapText="1"/>
    </xf>
    <xf numFmtId="49" fontId="8" fillId="4" borderId="2" xfId="0" applyNumberFormat="1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top" wrapText="1"/>
    </xf>
    <xf numFmtId="0" fontId="15" fillId="8" borderId="0" xfId="0" applyFont="1" applyFill="1" applyBorder="1" applyAlignment="1" applyProtection="1">
      <alignment vertical="top" wrapText="1"/>
    </xf>
    <xf numFmtId="0" fontId="6" fillId="8" borderId="0" xfId="0" applyFont="1" applyFill="1" applyBorder="1" applyAlignment="1" applyProtection="1">
      <alignment vertical="top" wrapText="1"/>
    </xf>
    <xf numFmtId="0" fontId="6" fillId="8" borderId="0" xfId="0" applyFont="1" applyFill="1" applyBorder="1" applyAlignment="1" applyProtection="1">
      <alignment horizontal="center" vertical="top" wrapText="1"/>
    </xf>
    <xf numFmtId="0" fontId="7" fillId="8" borderId="0" xfId="0" applyFont="1" applyFill="1" applyBorder="1" applyAlignment="1" applyProtection="1">
      <alignment horizontal="center" vertical="top" wrapText="1"/>
    </xf>
    <xf numFmtId="44" fontId="7" fillId="8" borderId="0" xfId="0" applyNumberFormat="1" applyFont="1" applyFill="1" applyBorder="1" applyAlignment="1" applyProtection="1">
      <alignment horizontal="center" vertical="top" wrapText="1"/>
    </xf>
    <xf numFmtId="0" fontId="15" fillId="9" borderId="0" xfId="0" applyFont="1" applyFill="1" applyBorder="1" applyAlignment="1" applyProtection="1">
      <alignment vertical="top" wrapText="1"/>
    </xf>
    <xf numFmtId="0" fontId="6" fillId="9" borderId="0" xfId="0" applyFont="1" applyFill="1" applyBorder="1" applyAlignment="1" applyProtection="1">
      <alignment vertical="top" wrapText="1"/>
    </xf>
    <xf numFmtId="0" fontId="6" fillId="9" borderId="0" xfId="0" applyFont="1" applyFill="1" applyBorder="1" applyAlignment="1" applyProtection="1">
      <alignment horizontal="center" vertical="top" wrapText="1"/>
    </xf>
    <xf numFmtId="0" fontId="7" fillId="9" borderId="0" xfId="0" applyFont="1" applyFill="1" applyBorder="1" applyAlignment="1" applyProtection="1">
      <alignment horizontal="center" vertical="top" wrapText="1"/>
    </xf>
    <xf numFmtId="44" fontId="7" fillId="9" borderId="0" xfId="0" applyNumberFormat="1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 applyProtection="1">
      <alignment horizontal="center" vertical="top" wrapText="1"/>
      <protection locked="0"/>
    </xf>
    <xf numFmtId="0" fontId="8" fillId="4" borderId="22" xfId="0" applyFont="1" applyFill="1" applyBorder="1" applyAlignment="1" applyProtection="1">
      <alignment horizontal="center" vertical="top" wrapText="1"/>
      <protection locked="0"/>
    </xf>
    <xf numFmtId="0" fontId="14" fillId="0" borderId="15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15" fillId="3" borderId="7" xfId="0" applyFont="1" applyFill="1" applyBorder="1" applyAlignment="1" applyProtection="1">
      <alignment vertical="top" wrapText="1"/>
    </xf>
    <xf numFmtId="0" fontId="0" fillId="0" borderId="7" xfId="0" applyBorder="1" applyAlignment="1">
      <alignment vertical="top" wrapText="1"/>
    </xf>
    <xf numFmtId="0" fontId="11" fillId="0" borderId="0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164" fontId="8" fillId="4" borderId="3" xfId="0" applyNumberFormat="1" applyFont="1" applyFill="1" applyBorder="1" applyAlignment="1" applyProtection="1">
      <alignment horizontal="left" vertical="center"/>
      <protection locked="0"/>
    </xf>
    <xf numFmtId="164" fontId="8" fillId="4" borderId="4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8" fillId="7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top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6699"/>
      <color rgb="FF8A248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2307</xdr:colOff>
      <xdr:row>1</xdr:row>
      <xdr:rowOff>127139</xdr:rowOff>
    </xdr:from>
    <xdr:to>
      <xdr:col>8</xdr:col>
      <xdr:colOff>0</xdr:colOff>
      <xdr:row>4</xdr:row>
      <xdr:rowOff>24764</xdr:rowOff>
    </xdr:to>
    <xdr:pic>
      <xdr:nvPicPr>
        <xdr:cNvPr id="3" name="Picture 2" descr="image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</a:blip>
        <a:stretch>
          <a:fillRect/>
        </a:stretch>
      </xdr:blipFill>
      <xdr:spPr>
        <a:xfrm>
          <a:off x="5783982" y="222389"/>
          <a:ext cx="854943" cy="573900"/>
        </a:xfrm>
        <a:prstGeom prst="rect">
          <a:avLst/>
        </a:prstGeom>
      </xdr:spPr>
    </xdr:pic>
    <xdr:clientData/>
  </xdr:twoCellAnchor>
  <xdr:twoCellAnchor>
    <xdr:from>
      <xdr:col>1</xdr:col>
      <xdr:colOff>4224</xdr:colOff>
      <xdr:row>0</xdr:row>
      <xdr:rowOff>31309</xdr:rowOff>
    </xdr:from>
    <xdr:to>
      <xdr:col>1</xdr:col>
      <xdr:colOff>1028475</xdr:colOff>
      <xdr:row>1</xdr:row>
      <xdr:rowOff>184591</xdr:rowOff>
    </xdr:to>
    <xdr:pic>
      <xdr:nvPicPr>
        <xdr:cNvPr id="4" name="Picture 3" descr="image0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60" y="31309"/>
          <a:ext cx="1024251" cy="244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03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C16" sqref="C16"/>
    </sheetView>
  </sheetViews>
  <sheetFormatPr defaultColWidth="0" defaultRowHeight="12" zeroHeight="1" x14ac:dyDescent="0.2"/>
  <cols>
    <col min="1" max="1" width="1.42578125" style="1" customWidth="1"/>
    <col min="2" max="2" width="25.7109375" style="1" customWidth="1"/>
    <col min="3" max="3" width="25.28515625" style="1" customWidth="1"/>
    <col min="4" max="4" width="11.42578125" style="2" customWidth="1"/>
    <col min="5" max="5" width="11.42578125" style="3" customWidth="1"/>
    <col min="6" max="7" width="11.42578125" style="2" customWidth="1"/>
    <col min="8" max="8" width="1.42578125" style="1" customWidth="1"/>
    <col min="9" max="16384" width="9.28515625" style="1" hidden="1"/>
  </cols>
  <sheetData>
    <row r="1" spans="2:8" ht="7.5" customHeight="1" x14ac:dyDescent="0.2"/>
    <row r="2" spans="2:8" ht="36.75" customHeight="1" x14ac:dyDescent="0.2">
      <c r="B2" s="84" t="s">
        <v>298</v>
      </c>
      <c r="C2" s="84"/>
      <c r="D2" s="84"/>
      <c r="E2" s="84"/>
      <c r="F2" s="84"/>
      <c r="G2" s="84"/>
    </row>
    <row r="3" spans="2:8" ht="15" x14ac:dyDescent="0.25">
      <c r="B3" s="46"/>
      <c r="C3" s="90"/>
      <c r="D3" s="90"/>
      <c r="E3" s="90"/>
      <c r="F3" s="90"/>
      <c r="G3" s="90"/>
    </row>
    <row r="4" spans="2:8" ht="1.5" customHeight="1" x14ac:dyDescent="0.25">
      <c r="C4" s="48"/>
      <c r="D4" s="47"/>
      <c r="E4" s="47"/>
      <c r="F4" s="47"/>
      <c r="G4" s="47"/>
      <c r="H4" s="47"/>
    </row>
    <row r="5" spans="2:8" s="4" customFormat="1" ht="15" customHeight="1" x14ac:dyDescent="0.25">
      <c r="B5" s="87" t="s">
        <v>299</v>
      </c>
      <c r="C5" s="87"/>
      <c r="D5" s="87"/>
      <c r="E5" s="87"/>
      <c r="F5" s="87"/>
      <c r="G5" s="87"/>
    </row>
    <row r="6" spans="2:8" x14ac:dyDescent="0.2">
      <c r="B6" s="5"/>
      <c r="C6" s="5"/>
      <c r="D6" s="6"/>
      <c r="E6" s="7"/>
      <c r="F6" s="6"/>
      <c r="G6" s="6"/>
    </row>
    <row r="7" spans="2:8" ht="15" customHeight="1" thickBot="1" x14ac:dyDescent="0.25">
      <c r="B7" s="8" t="s">
        <v>294</v>
      </c>
      <c r="C7" s="30"/>
      <c r="D7" s="9"/>
      <c r="E7" s="10" t="s">
        <v>13</v>
      </c>
      <c r="F7" s="85"/>
      <c r="G7" s="86"/>
    </row>
    <row r="8" spans="2:8" ht="3.75" customHeight="1" x14ac:dyDescent="0.2">
      <c r="B8" s="11"/>
      <c r="C8" s="11"/>
      <c r="D8" s="9"/>
      <c r="E8" s="12"/>
      <c r="F8" s="9"/>
      <c r="G8" s="9"/>
    </row>
    <row r="9" spans="2:8" ht="3.75" customHeight="1" x14ac:dyDescent="0.2">
      <c r="B9" s="11"/>
      <c r="C9" s="11"/>
      <c r="D9" s="9"/>
      <c r="E9" s="12"/>
      <c r="F9" s="9"/>
      <c r="G9" s="9"/>
    </row>
    <row r="10" spans="2:8" s="4" customFormat="1" ht="15" customHeight="1" x14ac:dyDescent="0.25">
      <c r="B10" s="87" t="s">
        <v>295</v>
      </c>
      <c r="C10" s="87"/>
      <c r="D10" s="87"/>
      <c r="E10" s="87"/>
      <c r="F10" s="87"/>
      <c r="G10" s="87"/>
    </row>
    <row r="11" spans="2:8" ht="3.75" customHeight="1" x14ac:dyDescent="0.2">
      <c r="B11" s="13"/>
      <c r="C11" s="13"/>
      <c r="D11" s="14"/>
      <c r="E11" s="15"/>
      <c r="F11" s="14"/>
      <c r="G11" s="14"/>
    </row>
    <row r="12" spans="2:8" ht="15" customHeight="1" thickBot="1" x14ac:dyDescent="0.25">
      <c r="B12" s="8" t="s">
        <v>14</v>
      </c>
      <c r="C12" s="30"/>
      <c r="D12" s="9"/>
      <c r="E12" s="8" t="s">
        <v>17</v>
      </c>
      <c r="F12" s="85"/>
      <c r="G12" s="86"/>
    </row>
    <row r="13" spans="2:8" ht="3.75" customHeight="1" x14ac:dyDescent="0.2">
      <c r="B13" s="8"/>
      <c r="C13" s="11"/>
      <c r="D13" s="9"/>
      <c r="E13" s="12"/>
      <c r="F13" s="9"/>
      <c r="G13" s="9"/>
    </row>
    <row r="14" spans="2:8" ht="15" customHeight="1" thickBot="1" x14ac:dyDescent="0.25">
      <c r="B14" s="8" t="s">
        <v>15</v>
      </c>
      <c r="C14" s="57"/>
      <c r="D14" s="9"/>
      <c r="E14" s="10" t="s">
        <v>16</v>
      </c>
      <c r="F14" s="88"/>
      <c r="G14" s="89"/>
    </row>
    <row r="15" spans="2:8" ht="3.75" customHeight="1" x14ac:dyDescent="0.2"/>
    <row r="16" spans="2:8" ht="15" customHeight="1" thickBot="1" x14ac:dyDescent="0.25">
      <c r="B16" s="16" t="s">
        <v>18</v>
      </c>
      <c r="C16" s="17">
        <f>G244</f>
        <v>0</v>
      </c>
      <c r="D16" s="18"/>
    </row>
    <row r="17" spans="2:7" ht="3.75" customHeight="1" x14ac:dyDescent="0.2"/>
    <row r="18" spans="2:7" ht="15" customHeight="1" x14ac:dyDescent="0.2">
      <c r="B18" s="91" t="s">
        <v>296</v>
      </c>
      <c r="C18" s="92"/>
      <c r="D18" s="92"/>
      <c r="E18" s="92"/>
      <c r="F18" s="92"/>
      <c r="G18" s="93"/>
    </row>
    <row r="19" spans="2:7" ht="15" customHeight="1" x14ac:dyDescent="0.2">
      <c r="B19" s="91" t="s">
        <v>297</v>
      </c>
      <c r="C19" s="92"/>
      <c r="D19" s="92"/>
      <c r="E19" s="92"/>
      <c r="F19" s="92"/>
      <c r="G19" s="93"/>
    </row>
    <row r="20" spans="2:7" ht="15" customHeight="1" x14ac:dyDescent="0.25">
      <c r="B20" s="19" t="s">
        <v>0</v>
      </c>
      <c r="C20" s="19"/>
      <c r="D20" s="20" t="s">
        <v>3</v>
      </c>
      <c r="E20" s="21" t="s">
        <v>4</v>
      </c>
      <c r="F20" s="22" t="s">
        <v>11</v>
      </c>
      <c r="G20" s="20" t="s">
        <v>12</v>
      </c>
    </row>
    <row r="21" spans="2:7" x14ac:dyDescent="0.2">
      <c r="B21" s="96" t="s">
        <v>60</v>
      </c>
      <c r="C21" s="96"/>
      <c r="D21" s="42"/>
      <c r="E21" s="45"/>
      <c r="F21" s="43"/>
      <c r="G21" s="43"/>
    </row>
    <row r="22" spans="2:7" ht="15" customHeight="1" x14ac:dyDescent="0.2">
      <c r="B22" s="80" t="s">
        <v>169</v>
      </c>
      <c r="C22" s="80"/>
      <c r="D22" s="31" t="s">
        <v>107</v>
      </c>
      <c r="E22" s="33">
        <v>1.5</v>
      </c>
      <c r="F22" s="74"/>
      <c r="G22" s="34">
        <f t="shared" ref="G22" si="0">E22*F22</f>
        <v>0</v>
      </c>
    </row>
    <row r="23" spans="2:7" ht="15" customHeight="1" x14ac:dyDescent="0.2">
      <c r="B23" s="80" t="s">
        <v>171</v>
      </c>
      <c r="C23" s="80"/>
      <c r="D23" s="31" t="s">
        <v>170</v>
      </c>
      <c r="E23" s="33">
        <v>7</v>
      </c>
      <c r="F23" s="74"/>
      <c r="G23" s="34">
        <f t="shared" ref="G23" si="1">E23*F23</f>
        <v>0</v>
      </c>
    </row>
    <row r="24" spans="2:7" ht="15" x14ac:dyDescent="0.2">
      <c r="B24" s="80" t="s">
        <v>164</v>
      </c>
      <c r="C24" s="80"/>
      <c r="D24" s="31" t="s">
        <v>69</v>
      </c>
      <c r="E24" s="33">
        <v>0.65</v>
      </c>
      <c r="F24" s="74"/>
      <c r="G24" s="34">
        <f t="shared" ref="G24:G25" si="2">E24*F24</f>
        <v>0</v>
      </c>
    </row>
    <row r="25" spans="2:7" ht="15" x14ac:dyDescent="0.2">
      <c r="B25" s="80" t="s">
        <v>140</v>
      </c>
      <c r="C25" s="80"/>
      <c r="D25" s="31" t="s">
        <v>141</v>
      </c>
      <c r="E25" s="33">
        <v>15</v>
      </c>
      <c r="F25" s="74"/>
      <c r="G25" s="34">
        <f t="shared" si="2"/>
        <v>0</v>
      </c>
    </row>
    <row r="26" spans="2:7" ht="15" x14ac:dyDescent="0.2">
      <c r="B26" s="80" t="s">
        <v>151</v>
      </c>
      <c r="C26" s="80"/>
      <c r="D26" s="31" t="s">
        <v>70</v>
      </c>
      <c r="E26" s="33">
        <v>3</v>
      </c>
      <c r="F26" s="74"/>
      <c r="G26" s="34">
        <f t="shared" ref="G26:G27" si="3">E26*F26</f>
        <v>0</v>
      </c>
    </row>
    <row r="27" spans="2:7" ht="15" x14ac:dyDescent="0.2">
      <c r="B27" s="80" t="s">
        <v>149</v>
      </c>
      <c r="C27" s="80"/>
      <c r="D27" s="31" t="s">
        <v>150</v>
      </c>
      <c r="E27" s="33">
        <v>30</v>
      </c>
      <c r="F27" s="74"/>
      <c r="G27" s="34">
        <f t="shared" si="3"/>
        <v>0</v>
      </c>
    </row>
    <row r="28" spans="2:7" ht="13.5" customHeight="1" x14ac:dyDescent="0.2">
      <c r="B28" s="80" t="s">
        <v>234</v>
      </c>
      <c r="C28" s="80"/>
      <c r="D28" s="31" t="s">
        <v>55</v>
      </c>
      <c r="E28" s="33">
        <v>20</v>
      </c>
      <c r="F28" s="74"/>
      <c r="G28" s="34">
        <f t="shared" ref="G28:G29" si="4">E28*F28</f>
        <v>0</v>
      </c>
    </row>
    <row r="29" spans="2:7" ht="13.5" customHeight="1" x14ac:dyDescent="0.2">
      <c r="B29" s="80" t="s">
        <v>114</v>
      </c>
      <c r="C29" s="80"/>
      <c r="D29" s="31" t="s">
        <v>115</v>
      </c>
      <c r="E29" s="33">
        <v>5</v>
      </c>
      <c r="F29" s="72"/>
      <c r="G29" s="34">
        <f t="shared" si="4"/>
        <v>0</v>
      </c>
    </row>
    <row r="30" spans="2:7" ht="13.5" customHeight="1" x14ac:dyDescent="0.2">
      <c r="B30" s="80" t="s">
        <v>163</v>
      </c>
      <c r="C30" s="80"/>
      <c r="D30" s="31" t="s">
        <v>103</v>
      </c>
      <c r="E30" s="33">
        <v>1</v>
      </c>
      <c r="F30" s="72"/>
      <c r="G30" s="34">
        <f t="shared" ref="G30" si="5">E30*F30</f>
        <v>0</v>
      </c>
    </row>
    <row r="31" spans="2:7" ht="15" x14ac:dyDescent="0.2">
      <c r="B31" s="82" t="s">
        <v>117</v>
      </c>
      <c r="C31" s="83"/>
      <c r="D31" s="24"/>
      <c r="E31" s="25"/>
      <c r="F31" s="26"/>
      <c r="G31" s="26"/>
    </row>
    <row r="32" spans="2:7" x14ac:dyDescent="0.2">
      <c r="B32" s="80" t="s">
        <v>127</v>
      </c>
      <c r="C32" s="80"/>
      <c r="D32" s="31" t="s">
        <v>55</v>
      </c>
      <c r="E32" s="33">
        <v>15</v>
      </c>
      <c r="F32" s="72"/>
      <c r="G32" s="34">
        <f t="shared" ref="G32:G72" si="6">E32*F32</f>
        <v>0</v>
      </c>
    </row>
    <row r="33" spans="2:7" x14ac:dyDescent="0.2">
      <c r="B33" s="71" t="s">
        <v>230</v>
      </c>
      <c r="C33" s="71"/>
      <c r="D33" s="31" t="s">
        <v>55</v>
      </c>
      <c r="E33" s="33">
        <v>15</v>
      </c>
      <c r="F33" s="72"/>
      <c r="G33" s="34">
        <f t="shared" si="6"/>
        <v>0</v>
      </c>
    </row>
    <row r="34" spans="2:7" x14ac:dyDescent="0.2">
      <c r="B34" s="80" t="s">
        <v>142</v>
      </c>
      <c r="C34" s="80"/>
      <c r="D34" s="31" t="s">
        <v>55</v>
      </c>
      <c r="E34" s="33">
        <v>15</v>
      </c>
      <c r="F34" s="72"/>
      <c r="G34" s="34">
        <f t="shared" si="6"/>
        <v>0</v>
      </c>
    </row>
    <row r="35" spans="2:7" x14ac:dyDescent="0.2">
      <c r="B35" s="41" t="s">
        <v>1</v>
      </c>
      <c r="C35" s="23"/>
      <c r="D35" s="24"/>
      <c r="E35" s="25"/>
      <c r="F35" s="26"/>
      <c r="G35" s="26"/>
    </row>
    <row r="36" spans="2:7" ht="12" customHeight="1" x14ac:dyDescent="0.2">
      <c r="B36" s="80" t="s">
        <v>236</v>
      </c>
      <c r="C36" s="80"/>
      <c r="D36" s="31" t="s">
        <v>28</v>
      </c>
      <c r="E36" s="33">
        <v>3</v>
      </c>
      <c r="F36" s="72"/>
      <c r="G36" s="34">
        <f t="shared" ref="G36:G45" si="7">E36*F36</f>
        <v>0</v>
      </c>
    </row>
    <row r="37" spans="2:7" ht="12" customHeight="1" x14ac:dyDescent="0.2">
      <c r="B37" s="80" t="s">
        <v>235</v>
      </c>
      <c r="C37" s="80"/>
      <c r="D37" s="31" t="s">
        <v>28</v>
      </c>
      <c r="E37" s="33">
        <v>2.5</v>
      </c>
      <c r="F37" s="72"/>
      <c r="G37" s="34">
        <f t="shared" ref="G37" si="8">E37*F37</f>
        <v>0</v>
      </c>
    </row>
    <row r="38" spans="2:7" x14ac:dyDescent="0.2">
      <c r="B38" s="80" t="s">
        <v>284</v>
      </c>
      <c r="C38" s="80"/>
      <c r="D38" s="31" t="s">
        <v>28</v>
      </c>
      <c r="E38" s="33">
        <v>3</v>
      </c>
      <c r="F38" s="72"/>
      <c r="G38" s="34">
        <f>E38*F38</f>
        <v>0</v>
      </c>
    </row>
    <row r="39" spans="2:7" x14ac:dyDescent="0.2">
      <c r="B39" s="80" t="s">
        <v>285</v>
      </c>
      <c r="C39" s="80"/>
      <c r="D39" s="31" t="s">
        <v>28</v>
      </c>
      <c r="E39" s="33">
        <v>2.5</v>
      </c>
      <c r="F39" s="72"/>
      <c r="G39" s="34">
        <f t="shared" ref="G39:G40" si="9">E39*F39</f>
        <v>0</v>
      </c>
    </row>
    <row r="40" spans="2:7" x14ac:dyDescent="0.2">
      <c r="B40" s="71" t="s">
        <v>286</v>
      </c>
      <c r="C40" s="71"/>
      <c r="D40" s="31" t="s">
        <v>28</v>
      </c>
      <c r="E40" s="33">
        <v>3</v>
      </c>
      <c r="F40" s="72"/>
      <c r="G40" s="34">
        <f t="shared" si="9"/>
        <v>0</v>
      </c>
    </row>
    <row r="41" spans="2:7" x14ac:dyDescent="0.2">
      <c r="B41" s="80" t="s">
        <v>287</v>
      </c>
      <c r="C41" s="80"/>
      <c r="D41" s="31" t="s">
        <v>28</v>
      </c>
      <c r="E41" s="33">
        <v>2.5</v>
      </c>
      <c r="F41" s="72"/>
      <c r="G41" s="34">
        <f t="shared" ref="G41:G42" si="10">E41*F41</f>
        <v>0</v>
      </c>
    </row>
    <row r="42" spans="2:7" x14ac:dyDescent="0.2">
      <c r="B42" s="80" t="s">
        <v>157</v>
      </c>
      <c r="C42" s="80"/>
      <c r="D42" s="31" t="s">
        <v>28</v>
      </c>
      <c r="E42" s="33">
        <v>5</v>
      </c>
      <c r="F42" s="72"/>
      <c r="G42" s="34">
        <f t="shared" si="10"/>
        <v>0</v>
      </c>
    </row>
    <row r="43" spans="2:7" ht="12" customHeight="1" x14ac:dyDescent="0.2">
      <c r="B43" s="80" t="s">
        <v>160</v>
      </c>
      <c r="C43" s="80"/>
      <c r="D43" s="31" t="s">
        <v>28</v>
      </c>
      <c r="E43" s="33">
        <v>4</v>
      </c>
      <c r="F43" s="72"/>
      <c r="G43" s="34">
        <f t="shared" ref="G43" si="11">E43*F43</f>
        <v>0</v>
      </c>
    </row>
    <row r="44" spans="2:7" x14ac:dyDescent="0.2">
      <c r="B44" s="80" t="s">
        <v>159</v>
      </c>
      <c r="C44" s="80"/>
      <c r="D44" s="31" t="s">
        <v>136</v>
      </c>
      <c r="E44" s="33">
        <v>5</v>
      </c>
      <c r="F44" s="72"/>
      <c r="G44" s="34">
        <f t="shared" ref="G44" si="12">E44*F44</f>
        <v>0</v>
      </c>
    </row>
    <row r="45" spans="2:7" x14ac:dyDescent="0.2">
      <c r="B45" s="80" t="s">
        <v>158</v>
      </c>
      <c r="C45" s="80"/>
      <c r="D45" s="31" t="s">
        <v>28</v>
      </c>
      <c r="E45" s="33">
        <v>5</v>
      </c>
      <c r="F45" s="72"/>
      <c r="G45" s="34">
        <f t="shared" si="7"/>
        <v>0</v>
      </c>
    </row>
    <row r="46" spans="2:7" x14ac:dyDescent="0.2">
      <c r="B46" s="80" t="s">
        <v>134</v>
      </c>
      <c r="C46" s="80"/>
      <c r="D46" s="31" t="s">
        <v>135</v>
      </c>
      <c r="E46" s="33">
        <v>5</v>
      </c>
      <c r="F46" s="72"/>
      <c r="G46" s="34">
        <f>E46*F46</f>
        <v>0</v>
      </c>
    </row>
    <row r="47" spans="2:7" x14ac:dyDescent="0.2">
      <c r="B47" s="80" t="s">
        <v>165</v>
      </c>
      <c r="C47" s="80"/>
      <c r="D47" s="31" t="s">
        <v>10</v>
      </c>
      <c r="E47" s="33">
        <v>10</v>
      </c>
      <c r="F47" s="72"/>
      <c r="G47" s="34">
        <f t="shared" ref="G47" si="13">E47*F47</f>
        <v>0</v>
      </c>
    </row>
    <row r="48" spans="2:7" x14ac:dyDescent="0.2">
      <c r="B48" s="80" t="s">
        <v>237</v>
      </c>
      <c r="C48" s="80"/>
      <c r="D48" s="31" t="s">
        <v>238</v>
      </c>
      <c r="E48" s="33">
        <v>20</v>
      </c>
      <c r="F48" s="72"/>
      <c r="G48" s="34">
        <f t="shared" ref="G48:G50" si="14">E48*F48</f>
        <v>0</v>
      </c>
    </row>
    <row r="49" spans="2:7" x14ac:dyDescent="0.2">
      <c r="B49" s="80" t="s">
        <v>288</v>
      </c>
      <c r="C49" s="80"/>
      <c r="D49" s="31" t="s">
        <v>10</v>
      </c>
      <c r="E49" s="33">
        <v>16.5</v>
      </c>
      <c r="F49" s="72"/>
      <c r="G49" s="34">
        <f t="shared" si="14"/>
        <v>0</v>
      </c>
    </row>
    <row r="50" spans="2:7" x14ac:dyDescent="0.2">
      <c r="B50" s="80" t="s">
        <v>288</v>
      </c>
      <c r="C50" s="80"/>
      <c r="D50" s="31" t="s">
        <v>238</v>
      </c>
      <c r="E50" s="33">
        <v>45</v>
      </c>
      <c r="F50" s="75"/>
      <c r="G50" s="34">
        <f t="shared" si="14"/>
        <v>0</v>
      </c>
    </row>
    <row r="51" spans="2:7" x14ac:dyDescent="0.2">
      <c r="B51" s="41" t="s">
        <v>57</v>
      </c>
      <c r="C51" s="23"/>
      <c r="D51" s="24"/>
      <c r="E51" s="25"/>
      <c r="F51" s="26"/>
      <c r="G51" s="26"/>
    </row>
    <row r="52" spans="2:7" x14ac:dyDescent="0.2">
      <c r="B52" s="80" t="s">
        <v>128</v>
      </c>
      <c r="C52" s="80"/>
      <c r="D52" s="31" t="s">
        <v>22</v>
      </c>
      <c r="E52" s="33">
        <v>2.2999999999999998</v>
      </c>
      <c r="F52" s="72"/>
      <c r="G52" s="34">
        <f t="shared" si="6"/>
        <v>0</v>
      </c>
    </row>
    <row r="53" spans="2:7" x14ac:dyDescent="0.2">
      <c r="B53" s="80" t="s">
        <v>289</v>
      </c>
      <c r="C53" s="80"/>
      <c r="D53" s="31" t="s">
        <v>22</v>
      </c>
      <c r="E53" s="33">
        <v>2.2999999999999998</v>
      </c>
      <c r="F53" s="72"/>
      <c r="G53" s="34">
        <f t="shared" si="6"/>
        <v>0</v>
      </c>
    </row>
    <row r="54" spans="2:7" ht="12" customHeight="1" x14ac:dyDescent="0.2">
      <c r="B54" s="80" t="s">
        <v>80</v>
      </c>
      <c r="C54" s="80"/>
      <c r="D54" s="31" t="s">
        <v>22</v>
      </c>
      <c r="E54" s="33">
        <v>2.2999999999999998</v>
      </c>
      <c r="F54" s="72"/>
      <c r="G54" s="34">
        <f t="shared" si="6"/>
        <v>0</v>
      </c>
    </row>
    <row r="55" spans="2:7" ht="12" customHeight="1" x14ac:dyDescent="0.2">
      <c r="B55" s="80" t="s">
        <v>138</v>
      </c>
      <c r="C55" s="80"/>
      <c r="D55" s="31" t="s">
        <v>48</v>
      </c>
      <c r="E55" s="33">
        <v>2.2999999999999998</v>
      </c>
      <c r="F55" s="72"/>
      <c r="G55" s="34">
        <f t="shared" si="6"/>
        <v>0</v>
      </c>
    </row>
    <row r="56" spans="2:7" ht="12" customHeight="1" x14ac:dyDescent="0.2">
      <c r="B56" s="80" t="s">
        <v>85</v>
      </c>
      <c r="C56" s="80"/>
      <c r="D56" s="31" t="s">
        <v>48</v>
      </c>
      <c r="E56" s="33">
        <v>2.2999999999999998</v>
      </c>
      <c r="F56" s="72"/>
      <c r="G56" s="34">
        <f t="shared" ref="G56:G57" si="15">E56*F56</f>
        <v>0</v>
      </c>
    </row>
    <row r="57" spans="2:7" ht="12" customHeight="1" x14ac:dyDescent="0.2">
      <c r="B57" s="80" t="s">
        <v>106</v>
      </c>
      <c r="C57" s="80"/>
      <c r="D57" s="31" t="s">
        <v>48</v>
      </c>
      <c r="E57" s="33">
        <v>2.2999999999999998</v>
      </c>
      <c r="F57" s="72"/>
      <c r="G57" s="34">
        <f t="shared" si="15"/>
        <v>0</v>
      </c>
    </row>
    <row r="58" spans="2:7" x14ac:dyDescent="0.2">
      <c r="B58" s="80" t="s">
        <v>64</v>
      </c>
      <c r="C58" s="80"/>
      <c r="D58" s="31" t="s">
        <v>19</v>
      </c>
      <c r="E58" s="33">
        <v>1.9</v>
      </c>
      <c r="F58" s="72"/>
      <c r="G58" s="34">
        <f t="shared" si="6"/>
        <v>0</v>
      </c>
    </row>
    <row r="59" spans="2:7" x14ac:dyDescent="0.2">
      <c r="B59" s="80" t="s">
        <v>64</v>
      </c>
      <c r="C59" s="80"/>
      <c r="D59" s="31" t="s">
        <v>29</v>
      </c>
      <c r="E59" s="33">
        <v>3.5</v>
      </c>
      <c r="F59" s="72"/>
      <c r="G59" s="34">
        <f t="shared" si="6"/>
        <v>0</v>
      </c>
    </row>
    <row r="60" spans="2:7" x14ac:dyDescent="0.2">
      <c r="B60" s="80" t="s">
        <v>20</v>
      </c>
      <c r="C60" s="80"/>
      <c r="D60" s="31" t="s">
        <v>48</v>
      </c>
      <c r="E60" s="33">
        <v>2.2000000000000002</v>
      </c>
      <c r="F60" s="72"/>
      <c r="G60" s="34">
        <f t="shared" si="6"/>
        <v>0</v>
      </c>
    </row>
    <row r="61" spans="2:7" x14ac:dyDescent="0.2">
      <c r="B61" s="80" t="s">
        <v>20</v>
      </c>
      <c r="C61" s="80"/>
      <c r="D61" s="31" t="s">
        <v>21</v>
      </c>
      <c r="E61" s="33">
        <v>3.9</v>
      </c>
      <c r="F61" s="72"/>
      <c r="G61" s="34">
        <f t="shared" si="6"/>
        <v>0</v>
      </c>
    </row>
    <row r="62" spans="2:7" ht="12" customHeight="1" x14ac:dyDescent="0.2">
      <c r="B62" s="80" t="s">
        <v>49</v>
      </c>
      <c r="C62" s="80"/>
      <c r="D62" s="31" t="s">
        <v>6</v>
      </c>
      <c r="E62" s="33">
        <v>13.9</v>
      </c>
      <c r="F62" s="72"/>
      <c r="G62" s="34">
        <f t="shared" si="6"/>
        <v>0</v>
      </c>
    </row>
    <row r="63" spans="2:7" x14ac:dyDescent="0.2">
      <c r="B63" s="80" t="s">
        <v>154</v>
      </c>
      <c r="C63" s="80"/>
      <c r="D63" s="31" t="s">
        <v>63</v>
      </c>
      <c r="E63" s="33">
        <v>4</v>
      </c>
      <c r="F63" s="72"/>
      <c r="G63" s="34">
        <f t="shared" si="6"/>
        <v>0</v>
      </c>
    </row>
    <row r="64" spans="2:7" ht="12.75" customHeight="1" x14ac:dyDescent="0.2">
      <c r="B64" s="80" t="s">
        <v>152</v>
      </c>
      <c r="C64" s="80"/>
      <c r="D64" s="35" t="s">
        <v>153</v>
      </c>
      <c r="E64" s="36">
        <v>10.5</v>
      </c>
      <c r="F64" s="76"/>
      <c r="G64" s="34">
        <f>E64*F64</f>
        <v>0</v>
      </c>
    </row>
    <row r="65" spans="2:7" ht="12.75" customHeight="1" x14ac:dyDescent="0.2">
      <c r="B65" s="80" t="s">
        <v>231</v>
      </c>
      <c r="C65" s="80"/>
      <c r="D65" s="35" t="s">
        <v>48</v>
      </c>
      <c r="E65" s="36">
        <v>6</v>
      </c>
      <c r="F65" s="76"/>
      <c r="G65" s="34">
        <f t="shared" si="6"/>
        <v>0</v>
      </c>
    </row>
    <row r="66" spans="2:7" ht="12.75" customHeight="1" x14ac:dyDescent="0.2">
      <c r="B66" s="49" t="s">
        <v>113</v>
      </c>
      <c r="C66" s="49"/>
      <c r="D66" s="31" t="s">
        <v>31</v>
      </c>
      <c r="E66" s="33">
        <v>11.5</v>
      </c>
      <c r="F66" s="72"/>
      <c r="G66" s="34">
        <f t="shared" ref="G66" si="16">E66*F66</f>
        <v>0</v>
      </c>
    </row>
    <row r="67" spans="2:7" ht="12.75" customHeight="1" x14ac:dyDescent="0.2">
      <c r="B67" s="80" t="s">
        <v>166</v>
      </c>
      <c r="C67" s="80"/>
      <c r="D67" s="31" t="s">
        <v>10</v>
      </c>
      <c r="E67" s="33">
        <v>23</v>
      </c>
      <c r="F67" s="72"/>
      <c r="G67" s="34">
        <f t="shared" ref="G67" si="17">E67*F67</f>
        <v>0</v>
      </c>
    </row>
    <row r="68" spans="2:7" ht="10.9" customHeight="1" x14ac:dyDescent="0.2">
      <c r="B68" s="41" t="s">
        <v>38</v>
      </c>
      <c r="C68" s="23"/>
      <c r="D68" s="24"/>
      <c r="E68" s="25"/>
      <c r="F68" s="26"/>
      <c r="G68" s="26"/>
    </row>
    <row r="69" spans="2:7" ht="11.25" customHeight="1" x14ac:dyDescent="0.2">
      <c r="B69" s="80" t="s">
        <v>50</v>
      </c>
      <c r="C69" s="80"/>
      <c r="D69" s="31" t="s">
        <v>73</v>
      </c>
      <c r="E69" s="33">
        <v>2.2999999999999998</v>
      </c>
      <c r="F69" s="72"/>
      <c r="G69" s="34">
        <f t="shared" si="6"/>
        <v>0</v>
      </c>
    </row>
    <row r="70" spans="2:7" ht="11.25" customHeight="1" x14ac:dyDescent="0.2">
      <c r="B70" s="80" t="s">
        <v>51</v>
      </c>
      <c r="C70" s="80"/>
      <c r="D70" s="31" t="s">
        <v>73</v>
      </c>
      <c r="E70" s="33">
        <v>2.2999999999999998</v>
      </c>
      <c r="F70" s="72"/>
      <c r="G70" s="34">
        <f t="shared" si="6"/>
        <v>0</v>
      </c>
    </row>
    <row r="71" spans="2:7" x14ac:dyDescent="0.2">
      <c r="B71" s="80" t="s">
        <v>129</v>
      </c>
      <c r="C71" s="80"/>
      <c r="D71" s="31" t="s">
        <v>63</v>
      </c>
      <c r="E71" s="33">
        <v>2.2999999999999998</v>
      </c>
      <c r="F71" s="72"/>
      <c r="G71" s="34">
        <f t="shared" si="6"/>
        <v>0</v>
      </c>
    </row>
    <row r="72" spans="2:7" x14ac:dyDescent="0.2">
      <c r="B72" s="80" t="s">
        <v>7</v>
      </c>
      <c r="C72" s="80"/>
      <c r="D72" s="31" t="s">
        <v>63</v>
      </c>
      <c r="E72" s="33">
        <v>2.2999999999999998</v>
      </c>
      <c r="F72" s="72"/>
      <c r="G72" s="34">
        <f t="shared" si="6"/>
        <v>0</v>
      </c>
    </row>
    <row r="73" spans="2:7" x14ac:dyDescent="0.2">
      <c r="B73" s="80" t="s">
        <v>34</v>
      </c>
      <c r="C73" s="80"/>
      <c r="D73" s="31" t="s">
        <v>63</v>
      </c>
      <c r="E73" s="33">
        <v>2.2999999999999998</v>
      </c>
      <c r="F73" s="72"/>
      <c r="G73" s="34">
        <f t="shared" ref="G73:G105" si="18">E73*F73</f>
        <v>0</v>
      </c>
    </row>
    <row r="74" spans="2:7" x14ac:dyDescent="0.2">
      <c r="B74" s="80" t="s">
        <v>33</v>
      </c>
      <c r="C74" s="80"/>
      <c r="D74" s="31" t="s">
        <v>98</v>
      </c>
      <c r="E74" s="33">
        <v>3</v>
      </c>
      <c r="F74" s="72"/>
      <c r="G74" s="34">
        <f t="shared" si="18"/>
        <v>0</v>
      </c>
    </row>
    <row r="75" spans="2:7" x14ac:dyDescent="0.2">
      <c r="B75" s="80" t="s">
        <v>5</v>
      </c>
      <c r="C75" s="80"/>
      <c r="D75" s="31" t="s">
        <v>63</v>
      </c>
      <c r="E75" s="33">
        <v>2.2999999999999998</v>
      </c>
      <c r="F75" s="72"/>
      <c r="G75" s="34">
        <f t="shared" si="18"/>
        <v>0</v>
      </c>
    </row>
    <row r="76" spans="2:7" x14ac:dyDescent="0.2">
      <c r="B76" s="52" t="s">
        <v>101</v>
      </c>
      <c r="C76" s="52"/>
      <c r="D76" s="31" t="s">
        <v>102</v>
      </c>
      <c r="E76" s="33">
        <v>2.5</v>
      </c>
      <c r="F76" s="72"/>
      <c r="G76" s="34">
        <f t="shared" si="18"/>
        <v>0</v>
      </c>
    </row>
    <row r="77" spans="2:7" x14ac:dyDescent="0.2">
      <c r="B77" s="52" t="s">
        <v>99</v>
      </c>
      <c r="C77" s="52"/>
      <c r="D77" s="31" t="s">
        <v>100</v>
      </c>
      <c r="E77" s="33">
        <v>2.5</v>
      </c>
      <c r="F77" s="72"/>
      <c r="G77" s="34">
        <f t="shared" si="18"/>
        <v>0</v>
      </c>
    </row>
    <row r="78" spans="2:7" x14ac:dyDescent="0.2">
      <c r="B78" s="80" t="s">
        <v>139</v>
      </c>
      <c r="C78" s="80"/>
      <c r="D78" s="31" t="s">
        <v>63</v>
      </c>
      <c r="E78" s="33">
        <v>3</v>
      </c>
      <c r="F78" s="72"/>
      <c r="G78" s="34">
        <f t="shared" si="18"/>
        <v>0</v>
      </c>
    </row>
    <row r="79" spans="2:7" x14ac:dyDescent="0.2">
      <c r="B79" s="80" t="s">
        <v>39</v>
      </c>
      <c r="C79" s="80"/>
      <c r="D79" s="31" t="s">
        <v>63</v>
      </c>
      <c r="E79" s="33">
        <v>3</v>
      </c>
      <c r="F79" s="72"/>
      <c r="G79" s="34">
        <f t="shared" si="18"/>
        <v>0</v>
      </c>
    </row>
    <row r="80" spans="2:7" x14ac:dyDescent="0.2">
      <c r="B80" s="80" t="s">
        <v>76</v>
      </c>
      <c r="C80" s="80"/>
      <c r="D80" s="31" t="s">
        <v>63</v>
      </c>
      <c r="E80" s="33">
        <v>3</v>
      </c>
      <c r="F80" s="72"/>
      <c r="G80" s="34">
        <f t="shared" ref="G80" si="19">E80*F80</f>
        <v>0</v>
      </c>
    </row>
    <row r="81" spans="2:8" x14ac:dyDescent="0.2">
      <c r="B81" s="80" t="s">
        <v>45</v>
      </c>
      <c r="C81" s="80"/>
      <c r="D81" s="31" t="s">
        <v>63</v>
      </c>
      <c r="E81" s="37">
        <v>3</v>
      </c>
      <c r="F81" s="77"/>
      <c r="G81" s="34">
        <f t="shared" si="18"/>
        <v>0</v>
      </c>
    </row>
    <row r="82" spans="2:8" x14ac:dyDescent="0.2">
      <c r="B82" s="80" t="s">
        <v>46</v>
      </c>
      <c r="C82" s="80"/>
      <c r="D82" s="31" t="s">
        <v>103</v>
      </c>
      <c r="E82" s="39">
        <v>3</v>
      </c>
      <c r="F82" s="78"/>
      <c r="G82" s="34">
        <f t="shared" si="18"/>
        <v>0</v>
      </c>
      <c r="H82" s="40"/>
    </row>
    <row r="83" spans="2:8" ht="12" customHeight="1" x14ac:dyDescent="0.2">
      <c r="B83" s="80" t="s">
        <v>56</v>
      </c>
      <c r="C83" s="80"/>
      <c r="D83" s="31" t="s">
        <v>63</v>
      </c>
      <c r="E83" s="38">
        <v>3</v>
      </c>
      <c r="F83" s="79"/>
      <c r="G83" s="34">
        <f t="shared" si="18"/>
        <v>0</v>
      </c>
    </row>
    <row r="84" spans="2:8" ht="12" customHeight="1" x14ac:dyDescent="0.2">
      <c r="B84" s="52" t="s">
        <v>104</v>
      </c>
      <c r="C84" s="52"/>
      <c r="D84" s="31" t="s">
        <v>143</v>
      </c>
      <c r="E84" s="38">
        <v>2.2999999999999998</v>
      </c>
      <c r="F84" s="79"/>
      <c r="G84" s="34">
        <f t="shared" si="18"/>
        <v>0</v>
      </c>
    </row>
    <row r="85" spans="2:8" ht="12" customHeight="1" x14ac:dyDescent="0.2">
      <c r="B85" s="80" t="s">
        <v>120</v>
      </c>
      <c r="C85" s="80"/>
      <c r="D85" s="31" t="s">
        <v>103</v>
      </c>
      <c r="E85" s="38">
        <v>3.5</v>
      </c>
      <c r="F85" s="79"/>
      <c r="G85" s="34">
        <f t="shared" si="18"/>
        <v>0</v>
      </c>
    </row>
    <row r="86" spans="2:8" ht="12" customHeight="1" x14ac:dyDescent="0.2">
      <c r="B86" s="52" t="s">
        <v>105</v>
      </c>
      <c r="C86" s="52"/>
      <c r="D86" s="31" t="s">
        <v>112</v>
      </c>
      <c r="E86" s="38">
        <v>3.5</v>
      </c>
      <c r="F86" s="79"/>
      <c r="G86" s="34">
        <f t="shared" ref="G86:G87" si="20">E86*F86</f>
        <v>0</v>
      </c>
    </row>
    <row r="87" spans="2:8" ht="12" customHeight="1" x14ac:dyDescent="0.2">
      <c r="B87" s="56" t="s">
        <v>148</v>
      </c>
      <c r="C87" s="56"/>
      <c r="D87" s="31" t="s">
        <v>63</v>
      </c>
      <c r="E87" s="38">
        <v>3.5</v>
      </c>
      <c r="F87" s="79"/>
      <c r="G87" s="34">
        <f t="shared" si="20"/>
        <v>0</v>
      </c>
    </row>
    <row r="88" spans="2:8" ht="12" customHeight="1" x14ac:dyDescent="0.2">
      <c r="B88" s="80" t="s">
        <v>130</v>
      </c>
      <c r="C88" s="80"/>
      <c r="D88" s="31" t="s">
        <v>63</v>
      </c>
      <c r="E88" s="38">
        <v>2.2999999999999998</v>
      </c>
      <c r="F88" s="79"/>
      <c r="G88" s="34">
        <f t="shared" si="18"/>
        <v>0</v>
      </c>
    </row>
    <row r="89" spans="2:8" x14ac:dyDescent="0.2">
      <c r="B89" s="80" t="s">
        <v>25</v>
      </c>
      <c r="C89" s="80"/>
      <c r="D89" s="31" t="s">
        <v>63</v>
      </c>
      <c r="E89" s="33">
        <v>3</v>
      </c>
      <c r="F89" s="72"/>
      <c r="G89" s="34">
        <f t="shared" si="18"/>
        <v>0</v>
      </c>
    </row>
    <row r="90" spans="2:8" x14ac:dyDescent="0.2">
      <c r="B90" s="80" t="s">
        <v>27</v>
      </c>
      <c r="C90" s="80"/>
      <c r="D90" s="31" t="s">
        <v>63</v>
      </c>
      <c r="E90" s="33">
        <v>2.2999999999999998</v>
      </c>
      <c r="F90" s="72"/>
      <c r="G90" s="34">
        <f t="shared" si="18"/>
        <v>0</v>
      </c>
    </row>
    <row r="91" spans="2:8" x14ac:dyDescent="0.2">
      <c r="B91" s="80" t="s">
        <v>8</v>
      </c>
      <c r="C91" s="80"/>
      <c r="D91" s="31" t="s">
        <v>63</v>
      </c>
      <c r="E91" s="33">
        <v>2.2999999999999998</v>
      </c>
      <c r="F91" s="72"/>
      <c r="G91" s="34">
        <f t="shared" si="18"/>
        <v>0</v>
      </c>
    </row>
    <row r="92" spans="2:8" x14ac:dyDescent="0.2">
      <c r="B92" s="80" t="s">
        <v>67</v>
      </c>
      <c r="C92" s="80"/>
      <c r="D92" s="31" t="s">
        <v>63</v>
      </c>
      <c r="E92" s="33">
        <v>2.2999999999999998</v>
      </c>
      <c r="F92" s="72"/>
      <c r="G92" s="34">
        <f t="shared" si="18"/>
        <v>0</v>
      </c>
    </row>
    <row r="93" spans="2:8" x14ac:dyDescent="0.2">
      <c r="B93" s="80" t="s">
        <v>62</v>
      </c>
      <c r="C93" s="80"/>
      <c r="D93" s="31" t="s">
        <v>63</v>
      </c>
      <c r="E93" s="33">
        <v>2.2999999999999998</v>
      </c>
      <c r="F93" s="72"/>
      <c r="G93" s="34">
        <f t="shared" si="18"/>
        <v>0</v>
      </c>
    </row>
    <row r="94" spans="2:8" x14ac:dyDescent="0.2">
      <c r="B94" s="80" t="s">
        <v>66</v>
      </c>
      <c r="C94" s="80"/>
      <c r="D94" s="31" t="s">
        <v>63</v>
      </c>
      <c r="E94" s="33">
        <v>2.2999999999999998</v>
      </c>
      <c r="F94" s="72"/>
      <c r="G94" s="34">
        <f t="shared" si="18"/>
        <v>0</v>
      </c>
    </row>
    <row r="95" spans="2:8" x14ac:dyDescent="0.2">
      <c r="B95" s="80" t="s">
        <v>26</v>
      </c>
      <c r="C95" s="80"/>
      <c r="D95" s="31" t="s">
        <v>63</v>
      </c>
      <c r="E95" s="33">
        <v>2.2999999999999998</v>
      </c>
      <c r="F95" s="72"/>
      <c r="G95" s="34">
        <f t="shared" si="18"/>
        <v>0</v>
      </c>
    </row>
    <row r="96" spans="2:8" ht="12" customHeight="1" x14ac:dyDescent="0.2">
      <c r="B96" s="80" t="s">
        <v>239</v>
      </c>
      <c r="C96" s="80"/>
      <c r="D96" s="31" t="s">
        <v>63</v>
      </c>
      <c r="E96" s="33">
        <v>2.2999999999999998</v>
      </c>
      <c r="F96" s="72"/>
      <c r="G96" s="34">
        <f t="shared" si="18"/>
        <v>0</v>
      </c>
    </row>
    <row r="97" spans="2:7" ht="12" customHeight="1" x14ac:dyDescent="0.2">
      <c r="B97" s="80" t="s">
        <v>47</v>
      </c>
      <c r="C97" s="80"/>
      <c r="D97" s="31" t="s">
        <v>63</v>
      </c>
      <c r="E97" s="33">
        <v>2.2999999999999998</v>
      </c>
      <c r="F97" s="72"/>
      <c r="G97" s="34">
        <f t="shared" si="18"/>
        <v>0</v>
      </c>
    </row>
    <row r="98" spans="2:7" ht="12" customHeight="1" x14ac:dyDescent="0.2">
      <c r="B98" s="80" t="s">
        <v>111</v>
      </c>
      <c r="C98" s="80"/>
      <c r="D98" s="31" t="s">
        <v>63</v>
      </c>
      <c r="E98" s="33">
        <v>2.2999999999999998</v>
      </c>
      <c r="F98" s="72"/>
      <c r="G98" s="34">
        <f t="shared" ref="G98" si="21">E98*F98</f>
        <v>0</v>
      </c>
    </row>
    <row r="99" spans="2:7" ht="12" customHeight="1" x14ac:dyDescent="0.2">
      <c r="B99" s="80" t="s">
        <v>77</v>
      </c>
      <c r="C99" s="80"/>
      <c r="D99" s="31" t="s">
        <v>63</v>
      </c>
      <c r="E99" s="33">
        <v>2.2999999999999998</v>
      </c>
      <c r="F99" s="72"/>
      <c r="G99" s="34">
        <f t="shared" ref="G99" si="22">E99*F99</f>
        <v>0</v>
      </c>
    </row>
    <row r="100" spans="2:7" x14ac:dyDescent="0.2">
      <c r="B100" s="80" t="s">
        <v>34</v>
      </c>
      <c r="C100" s="80"/>
      <c r="D100" s="31" t="s">
        <v>40</v>
      </c>
      <c r="E100" s="33">
        <v>4.5</v>
      </c>
      <c r="F100" s="72"/>
      <c r="G100" s="34">
        <f t="shared" si="18"/>
        <v>0</v>
      </c>
    </row>
    <row r="101" spans="2:7" x14ac:dyDescent="0.2">
      <c r="B101" s="80" t="s">
        <v>5</v>
      </c>
      <c r="C101" s="80"/>
      <c r="D101" s="31" t="s">
        <v>40</v>
      </c>
      <c r="E101" s="33">
        <v>4.5</v>
      </c>
      <c r="F101" s="72"/>
      <c r="G101" s="34">
        <f t="shared" ref="G101" si="23">E101*F101</f>
        <v>0</v>
      </c>
    </row>
    <row r="102" spans="2:7" x14ac:dyDescent="0.2">
      <c r="B102" s="54" t="s">
        <v>137</v>
      </c>
      <c r="C102" s="54"/>
      <c r="D102" s="31" t="s">
        <v>40</v>
      </c>
      <c r="E102" s="33">
        <v>4.5</v>
      </c>
      <c r="F102" s="72"/>
      <c r="G102" s="34">
        <f t="shared" ref="G102" si="24">E102*F102</f>
        <v>0</v>
      </c>
    </row>
    <row r="103" spans="2:7" x14ac:dyDescent="0.2">
      <c r="B103" s="80" t="s">
        <v>121</v>
      </c>
      <c r="C103" s="80"/>
      <c r="D103" s="44" t="s">
        <v>40</v>
      </c>
      <c r="E103" s="33">
        <v>4.5</v>
      </c>
      <c r="F103" s="72"/>
      <c r="G103" s="34">
        <f t="shared" ref="G103" si="25">E103*F103</f>
        <v>0</v>
      </c>
    </row>
    <row r="104" spans="2:7" ht="15" x14ac:dyDescent="0.2">
      <c r="B104" s="82" t="s">
        <v>74</v>
      </c>
      <c r="C104" s="83"/>
      <c r="D104" s="24"/>
      <c r="E104" s="25"/>
      <c r="F104" s="26"/>
      <c r="G104" s="26"/>
    </row>
    <row r="105" spans="2:7" ht="12" customHeight="1" x14ac:dyDescent="0.2">
      <c r="B105" s="80" t="s">
        <v>75</v>
      </c>
      <c r="C105" s="80"/>
      <c r="D105" s="31" t="s">
        <v>23</v>
      </c>
      <c r="E105" s="33">
        <v>2.5</v>
      </c>
      <c r="F105" s="72"/>
      <c r="G105" s="34">
        <f t="shared" si="18"/>
        <v>0</v>
      </c>
    </row>
    <row r="106" spans="2:7" x14ac:dyDescent="0.2">
      <c r="B106" s="80" t="s">
        <v>52</v>
      </c>
      <c r="C106" s="80"/>
      <c r="D106" s="31" t="s">
        <v>68</v>
      </c>
      <c r="E106" s="33">
        <v>3</v>
      </c>
      <c r="F106" s="72"/>
      <c r="G106" s="34">
        <f t="shared" ref="G106:G107" si="26">E106*F106</f>
        <v>0</v>
      </c>
    </row>
    <row r="107" spans="2:7" ht="12" customHeight="1" x14ac:dyDescent="0.2">
      <c r="B107" s="80" t="s">
        <v>147</v>
      </c>
      <c r="C107" s="80"/>
      <c r="D107" s="31" t="s">
        <v>63</v>
      </c>
      <c r="E107" s="33">
        <v>3</v>
      </c>
      <c r="F107" s="72"/>
      <c r="G107" s="34">
        <f t="shared" si="26"/>
        <v>0</v>
      </c>
    </row>
    <row r="108" spans="2:7" ht="12" customHeight="1" x14ac:dyDescent="0.2">
      <c r="B108" s="80" t="s">
        <v>172</v>
      </c>
      <c r="C108" s="80"/>
      <c r="D108" s="31" t="s">
        <v>168</v>
      </c>
      <c r="E108" s="33">
        <v>1.5</v>
      </c>
      <c r="F108" s="72"/>
      <c r="G108" s="34">
        <f t="shared" ref="G108" si="27">E108*F108</f>
        <v>0</v>
      </c>
    </row>
    <row r="109" spans="2:7" x14ac:dyDescent="0.2">
      <c r="B109" s="41" t="s">
        <v>61</v>
      </c>
      <c r="C109" s="23"/>
      <c r="D109" s="24"/>
      <c r="E109" s="25"/>
      <c r="F109" s="26"/>
      <c r="G109" s="26"/>
    </row>
    <row r="110" spans="2:7" x14ac:dyDescent="0.2">
      <c r="B110" s="80" t="s">
        <v>116</v>
      </c>
      <c r="C110" s="80"/>
      <c r="D110" s="31" t="s">
        <v>10</v>
      </c>
      <c r="E110" s="33">
        <v>6.5</v>
      </c>
      <c r="F110" s="72"/>
      <c r="G110" s="34">
        <f t="shared" ref="G110:G120" si="28">E110*F110</f>
        <v>0</v>
      </c>
    </row>
    <row r="111" spans="2:7" x14ac:dyDescent="0.2">
      <c r="B111" s="80" t="s">
        <v>35</v>
      </c>
      <c r="C111" s="80"/>
      <c r="D111" s="31" t="s">
        <v>10</v>
      </c>
      <c r="E111" s="33">
        <v>6</v>
      </c>
      <c r="F111" s="72"/>
      <c r="G111" s="34">
        <f>E111*F111</f>
        <v>0</v>
      </c>
    </row>
    <row r="112" spans="2:7" x14ac:dyDescent="0.2">
      <c r="B112" s="80" t="s">
        <v>36</v>
      </c>
      <c r="C112" s="80"/>
      <c r="D112" s="31" t="s">
        <v>10</v>
      </c>
      <c r="E112" s="33">
        <v>6</v>
      </c>
      <c r="F112" s="72"/>
      <c r="G112" s="34">
        <f t="shared" si="28"/>
        <v>0</v>
      </c>
    </row>
    <row r="113" spans="2:7" x14ac:dyDescent="0.2">
      <c r="B113" s="80" t="s">
        <v>24</v>
      </c>
      <c r="C113" s="80"/>
      <c r="D113" s="31" t="s">
        <v>10</v>
      </c>
      <c r="E113" s="33">
        <v>7.5</v>
      </c>
      <c r="F113" s="72"/>
      <c r="G113" s="34">
        <f t="shared" si="28"/>
        <v>0</v>
      </c>
    </row>
    <row r="114" spans="2:7" x14ac:dyDescent="0.2">
      <c r="B114" s="80" t="s">
        <v>71</v>
      </c>
      <c r="C114" s="80"/>
      <c r="D114" s="31" t="s">
        <v>10</v>
      </c>
      <c r="E114" s="33">
        <v>7.5</v>
      </c>
      <c r="F114" s="72"/>
      <c r="G114" s="34">
        <f t="shared" si="28"/>
        <v>0</v>
      </c>
    </row>
    <row r="115" spans="2:7" x14ac:dyDescent="0.2">
      <c r="B115" s="80" t="s">
        <v>37</v>
      </c>
      <c r="C115" s="80"/>
      <c r="D115" s="31" t="s">
        <v>10</v>
      </c>
      <c r="E115" s="33">
        <v>6</v>
      </c>
      <c r="F115" s="72"/>
      <c r="G115" s="34">
        <f t="shared" si="28"/>
        <v>0</v>
      </c>
    </row>
    <row r="116" spans="2:7" x14ac:dyDescent="0.2">
      <c r="B116" s="80" t="s">
        <v>43</v>
      </c>
      <c r="C116" s="80"/>
      <c r="D116" s="31" t="s">
        <v>10</v>
      </c>
      <c r="E116" s="33">
        <v>7</v>
      </c>
      <c r="F116" s="72"/>
      <c r="G116" s="34">
        <f t="shared" si="28"/>
        <v>0</v>
      </c>
    </row>
    <row r="117" spans="2:7" x14ac:dyDescent="0.2">
      <c r="B117" s="80" t="s">
        <v>41</v>
      </c>
      <c r="C117" s="80"/>
      <c r="D117" s="31" t="s">
        <v>10</v>
      </c>
      <c r="E117" s="33">
        <v>6</v>
      </c>
      <c r="F117" s="72"/>
      <c r="G117" s="34">
        <f t="shared" si="28"/>
        <v>0</v>
      </c>
    </row>
    <row r="118" spans="2:7" x14ac:dyDescent="0.2">
      <c r="B118" s="80" t="s">
        <v>59</v>
      </c>
      <c r="C118" s="80"/>
      <c r="D118" s="31" t="s">
        <v>10</v>
      </c>
      <c r="E118" s="33">
        <v>6.5</v>
      </c>
      <c r="F118" s="72"/>
      <c r="G118" s="34">
        <f t="shared" si="28"/>
        <v>0</v>
      </c>
    </row>
    <row r="119" spans="2:7" x14ac:dyDescent="0.2">
      <c r="B119" s="80" t="s">
        <v>9</v>
      </c>
      <c r="C119" s="80"/>
      <c r="D119" s="31" t="s">
        <v>10</v>
      </c>
      <c r="E119" s="33">
        <v>6.5</v>
      </c>
      <c r="F119" s="72"/>
      <c r="G119" s="34">
        <f t="shared" si="28"/>
        <v>0</v>
      </c>
    </row>
    <row r="120" spans="2:7" ht="12" customHeight="1" x14ac:dyDescent="0.2">
      <c r="B120" s="80" t="s">
        <v>42</v>
      </c>
      <c r="C120" s="80"/>
      <c r="D120" s="31" t="s">
        <v>10</v>
      </c>
      <c r="E120" s="33">
        <v>6.5</v>
      </c>
      <c r="F120" s="72"/>
      <c r="G120" s="34">
        <f t="shared" si="28"/>
        <v>0</v>
      </c>
    </row>
    <row r="121" spans="2:7" hidden="1" x14ac:dyDescent="0.2">
      <c r="B121" s="41" t="s">
        <v>58</v>
      </c>
      <c r="C121" s="23"/>
      <c r="D121" s="24"/>
      <c r="E121" s="25"/>
      <c r="F121" s="26"/>
      <c r="G121" s="26"/>
    </row>
    <row r="122" spans="2:7" hidden="1" x14ac:dyDescent="0.2">
      <c r="B122" s="80" t="s">
        <v>91</v>
      </c>
      <c r="C122" s="80"/>
      <c r="D122" s="31" t="s">
        <v>70</v>
      </c>
      <c r="E122" s="33">
        <v>6.5</v>
      </c>
      <c r="F122" s="29"/>
      <c r="G122" s="34">
        <f t="shared" ref="G122" si="29">E122*F122</f>
        <v>0</v>
      </c>
    </row>
    <row r="123" spans="2:7" x14ac:dyDescent="0.2">
      <c r="B123" s="41" t="s">
        <v>123</v>
      </c>
      <c r="C123" s="23"/>
      <c r="D123" s="24"/>
      <c r="E123" s="24"/>
      <c r="F123" s="26"/>
      <c r="G123" s="26"/>
    </row>
    <row r="124" spans="2:7" ht="12" customHeight="1" x14ac:dyDescent="0.2">
      <c r="B124" s="81" t="s">
        <v>122</v>
      </c>
      <c r="C124" s="81"/>
      <c r="D124" s="31" t="s">
        <v>65</v>
      </c>
      <c r="E124" s="32">
        <v>1</v>
      </c>
      <c r="F124" s="73"/>
      <c r="G124" s="34">
        <f>E124*F124</f>
        <v>0</v>
      </c>
    </row>
    <row r="125" spans="2:7" ht="12" customHeight="1" x14ac:dyDescent="0.2">
      <c r="B125" s="81" t="s">
        <v>167</v>
      </c>
      <c r="C125" s="81"/>
      <c r="D125" s="31" t="s">
        <v>65</v>
      </c>
      <c r="E125" s="32">
        <v>1</v>
      </c>
      <c r="F125" s="73"/>
      <c r="G125" s="34">
        <f>E125*F125</f>
        <v>0</v>
      </c>
    </row>
    <row r="126" spans="2:7" ht="12" customHeight="1" x14ac:dyDescent="0.2">
      <c r="B126" s="55" t="s">
        <v>131</v>
      </c>
      <c r="C126" s="55"/>
      <c r="D126" s="31" t="s">
        <v>29</v>
      </c>
      <c r="E126" s="32">
        <v>2.5</v>
      </c>
      <c r="F126" s="73"/>
      <c r="G126" s="34">
        <f t="shared" ref="G126" si="30">E126*F126</f>
        <v>0</v>
      </c>
    </row>
    <row r="127" spans="2:7" ht="12" customHeight="1" x14ac:dyDescent="0.2">
      <c r="B127" s="55" t="s">
        <v>132</v>
      </c>
      <c r="C127" s="55"/>
      <c r="D127" s="31" t="s">
        <v>29</v>
      </c>
      <c r="E127" s="32">
        <v>2.5</v>
      </c>
      <c r="F127" s="73"/>
      <c r="G127" s="34">
        <f>E127*F127</f>
        <v>0</v>
      </c>
    </row>
    <row r="128" spans="2:7" ht="12" customHeight="1" x14ac:dyDescent="0.2">
      <c r="B128" s="81" t="s">
        <v>124</v>
      </c>
      <c r="C128" s="81"/>
      <c r="D128" s="31" t="s">
        <v>126</v>
      </c>
      <c r="E128" s="32">
        <v>0.8</v>
      </c>
      <c r="F128" s="73"/>
      <c r="G128" s="34">
        <f>E128*F128</f>
        <v>0</v>
      </c>
    </row>
    <row r="129" spans="2:7" ht="12" customHeight="1" x14ac:dyDescent="0.2">
      <c r="B129" s="81" t="s">
        <v>125</v>
      </c>
      <c r="C129" s="81"/>
      <c r="D129" s="31" t="s">
        <v>126</v>
      </c>
      <c r="E129" s="32">
        <v>0.8</v>
      </c>
      <c r="F129" s="73"/>
      <c r="G129" s="34">
        <f>E129*F129</f>
        <v>0</v>
      </c>
    </row>
    <row r="130" spans="2:7" x14ac:dyDescent="0.2">
      <c r="B130" s="41" t="s">
        <v>88</v>
      </c>
      <c r="C130" s="23"/>
      <c r="D130" s="24"/>
      <c r="E130" s="24"/>
      <c r="F130" s="26"/>
      <c r="G130" s="26"/>
    </row>
    <row r="131" spans="2:7" ht="12" customHeight="1" x14ac:dyDescent="0.2">
      <c r="B131" s="81" t="s">
        <v>72</v>
      </c>
      <c r="C131" s="81"/>
      <c r="D131" s="31" t="s">
        <v>44</v>
      </c>
      <c r="E131" s="32">
        <v>2.25</v>
      </c>
      <c r="F131" s="73"/>
      <c r="G131" s="34">
        <f t="shared" ref="G131:G160" si="31">E131*F131</f>
        <v>0</v>
      </c>
    </row>
    <row r="132" spans="2:7" ht="12" customHeight="1" x14ac:dyDescent="0.2">
      <c r="B132" s="81" t="s">
        <v>293</v>
      </c>
      <c r="C132" s="81"/>
      <c r="D132" s="31" t="s">
        <v>44</v>
      </c>
      <c r="E132" s="32">
        <v>2.25</v>
      </c>
      <c r="F132" s="73"/>
      <c r="G132" s="34">
        <f t="shared" ref="G132" si="32">E132*F132</f>
        <v>0</v>
      </c>
    </row>
    <row r="133" spans="2:7" ht="12" customHeight="1" x14ac:dyDescent="0.2">
      <c r="B133" s="81" t="s">
        <v>81</v>
      </c>
      <c r="C133" s="81"/>
      <c r="D133" s="31" t="s">
        <v>44</v>
      </c>
      <c r="E133" s="32">
        <v>2.25</v>
      </c>
      <c r="F133" s="73"/>
      <c r="G133" s="34">
        <f t="shared" ref="G133" si="33">E133*F133</f>
        <v>0</v>
      </c>
    </row>
    <row r="134" spans="2:7" ht="12" customHeight="1" x14ac:dyDescent="0.2">
      <c r="B134" s="81" t="s">
        <v>146</v>
      </c>
      <c r="C134" s="81"/>
      <c r="D134" s="31" t="s">
        <v>44</v>
      </c>
      <c r="E134" s="32">
        <v>2.25</v>
      </c>
      <c r="F134" s="73"/>
      <c r="G134" s="34">
        <f t="shared" ref="G134:G140" si="34">E134*F134</f>
        <v>0</v>
      </c>
    </row>
    <row r="135" spans="2:7" ht="12" customHeight="1" x14ac:dyDescent="0.2">
      <c r="B135" s="81" t="s">
        <v>94</v>
      </c>
      <c r="C135" s="81"/>
      <c r="D135" s="31" t="s">
        <v>90</v>
      </c>
      <c r="E135" s="32">
        <v>2.5</v>
      </c>
      <c r="F135" s="73"/>
      <c r="G135" s="34">
        <f t="shared" ref="G135:G136" si="35">E135*F135</f>
        <v>0</v>
      </c>
    </row>
    <row r="136" spans="2:7" ht="12" customHeight="1" x14ac:dyDescent="0.2">
      <c r="B136" s="81" t="s">
        <v>240</v>
      </c>
      <c r="C136" s="81"/>
      <c r="D136" s="31" t="s">
        <v>90</v>
      </c>
      <c r="E136" s="32">
        <v>2.5</v>
      </c>
      <c r="F136" s="73"/>
      <c r="G136" s="34">
        <f t="shared" si="35"/>
        <v>0</v>
      </c>
    </row>
    <row r="137" spans="2:7" ht="12" customHeight="1" x14ac:dyDescent="0.2">
      <c r="B137" s="81" t="s">
        <v>145</v>
      </c>
      <c r="C137" s="81"/>
      <c r="D137" s="31" t="s">
        <v>90</v>
      </c>
      <c r="E137" s="32">
        <v>2.5</v>
      </c>
      <c r="F137" s="73"/>
      <c r="G137" s="34">
        <f t="shared" ref="G137" si="36">E137*F137</f>
        <v>0</v>
      </c>
    </row>
    <row r="138" spans="2:7" ht="12" customHeight="1" x14ac:dyDescent="0.2">
      <c r="B138" s="81" t="s">
        <v>92</v>
      </c>
      <c r="C138" s="81"/>
      <c r="D138" s="31" t="s">
        <v>30</v>
      </c>
      <c r="E138" s="32">
        <v>2.5</v>
      </c>
      <c r="F138" s="73"/>
      <c r="G138" s="34">
        <f t="shared" si="34"/>
        <v>0</v>
      </c>
    </row>
    <row r="139" spans="2:7" ht="12" customHeight="1" x14ac:dyDescent="0.2">
      <c r="B139" s="81" t="s">
        <v>93</v>
      </c>
      <c r="C139" s="81"/>
      <c r="D139" s="31" t="s">
        <v>30</v>
      </c>
      <c r="E139" s="32">
        <v>2.5</v>
      </c>
      <c r="F139" s="73"/>
      <c r="G139" s="34">
        <f t="shared" si="34"/>
        <v>0</v>
      </c>
    </row>
    <row r="140" spans="2:7" ht="12" customHeight="1" x14ac:dyDescent="0.2">
      <c r="B140" s="81" t="s">
        <v>144</v>
      </c>
      <c r="C140" s="81"/>
      <c r="D140" s="31" t="s">
        <v>107</v>
      </c>
      <c r="E140" s="32">
        <v>3</v>
      </c>
      <c r="F140" s="73"/>
      <c r="G140" s="34">
        <f t="shared" si="34"/>
        <v>0</v>
      </c>
    </row>
    <row r="141" spans="2:7" ht="12" customHeight="1" x14ac:dyDescent="0.2">
      <c r="B141" s="53" t="s">
        <v>108</v>
      </c>
      <c r="C141" s="53"/>
      <c r="D141" s="31" t="s">
        <v>107</v>
      </c>
      <c r="E141" s="32">
        <v>3</v>
      </c>
      <c r="F141" s="73"/>
      <c r="G141" s="34">
        <f t="shared" ref="G141" si="37">E141*F141</f>
        <v>0</v>
      </c>
    </row>
    <row r="142" spans="2:7" ht="12" customHeight="1" x14ac:dyDescent="0.2">
      <c r="B142" s="81" t="s">
        <v>84</v>
      </c>
      <c r="C142" s="81"/>
      <c r="D142" s="31" t="s">
        <v>63</v>
      </c>
      <c r="E142" s="32">
        <v>2.5</v>
      </c>
      <c r="F142" s="73"/>
      <c r="G142" s="34">
        <f t="shared" ref="G142" si="38">E142*F142</f>
        <v>0</v>
      </c>
    </row>
    <row r="143" spans="2:7" ht="12" customHeight="1" x14ac:dyDescent="0.2">
      <c r="B143" s="81" t="s">
        <v>95</v>
      </c>
      <c r="C143" s="81"/>
      <c r="D143" s="31" t="s">
        <v>63</v>
      </c>
      <c r="E143" s="32">
        <v>2.5</v>
      </c>
      <c r="F143" s="73"/>
      <c r="G143" s="34">
        <f t="shared" ref="G143" si="39">E143*F143</f>
        <v>0</v>
      </c>
    </row>
    <row r="144" spans="2:7" ht="12" customHeight="1" x14ac:dyDescent="0.2">
      <c r="B144" s="95" t="s">
        <v>161</v>
      </c>
      <c r="C144" s="95"/>
      <c r="D144" s="31" t="s">
        <v>19</v>
      </c>
      <c r="E144" s="32">
        <v>1</v>
      </c>
      <c r="F144" s="73"/>
      <c r="G144" s="34">
        <f t="shared" ref="G144" si="40">E144*F144</f>
        <v>0</v>
      </c>
    </row>
    <row r="145" spans="2:7" ht="12" customHeight="1" x14ac:dyDescent="0.2">
      <c r="B145" s="81" t="s">
        <v>133</v>
      </c>
      <c r="C145" s="81"/>
      <c r="D145" s="31" t="s">
        <v>19</v>
      </c>
      <c r="E145" s="32">
        <v>1</v>
      </c>
      <c r="F145" s="73"/>
      <c r="G145" s="34">
        <f t="shared" si="31"/>
        <v>0</v>
      </c>
    </row>
    <row r="146" spans="2:7" ht="12" customHeight="1" x14ac:dyDescent="0.2">
      <c r="B146" s="81" t="s">
        <v>162</v>
      </c>
      <c r="C146" s="81"/>
      <c r="D146" s="31" t="s">
        <v>89</v>
      </c>
      <c r="E146" s="32">
        <v>1.8</v>
      </c>
      <c r="F146" s="73"/>
      <c r="G146" s="34">
        <f t="shared" si="31"/>
        <v>0</v>
      </c>
    </row>
    <row r="147" spans="2:7" ht="12" customHeight="1" x14ac:dyDescent="0.2">
      <c r="B147" s="70" t="s">
        <v>241</v>
      </c>
      <c r="C147" s="70"/>
      <c r="D147" s="31" t="s">
        <v>242</v>
      </c>
      <c r="E147" s="32">
        <v>1.5</v>
      </c>
      <c r="F147" s="73"/>
      <c r="G147" s="34">
        <f t="shared" si="31"/>
        <v>0</v>
      </c>
    </row>
    <row r="148" spans="2:7" ht="12" customHeight="1" x14ac:dyDescent="0.2">
      <c r="B148" s="81" t="s">
        <v>118</v>
      </c>
      <c r="C148" s="81"/>
      <c r="D148" s="31" t="s">
        <v>109</v>
      </c>
      <c r="E148" s="32">
        <v>2.5</v>
      </c>
      <c r="F148" s="73"/>
      <c r="G148" s="34">
        <f t="shared" ref="G148" si="41">E148*F148</f>
        <v>0</v>
      </c>
    </row>
    <row r="149" spans="2:7" ht="12" customHeight="1" x14ac:dyDescent="0.2">
      <c r="B149" s="81" t="s">
        <v>290</v>
      </c>
      <c r="C149" s="81"/>
      <c r="D149" s="31" t="s">
        <v>109</v>
      </c>
      <c r="E149" s="32">
        <v>1.5</v>
      </c>
      <c r="F149" s="73"/>
      <c r="G149" s="34">
        <f t="shared" ref="G149:G151" si="42">E149*F149</f>
        <v>0</v>
      </c>
    </row>
    <row r="150" spans="2:7" ht="12" customHeight="1" x14ac:dyDescent="0.2">
      <c r="B150" s="81" t="s">
        <v>110</v>
      </c>
      <c r="C150" s="81"/>
      <c r="D150" s="31" t="s">
        <v>109</v>
      </c>
      <c r="E150" s="32">
        <v>2.5</v>
      </c>
      <c r="F150" s="73"/>
      <c r="G150" s="34">
        <f t="shared" si="42"/>
        <v>0</v>
      </c>
    </row>
    <row r="151" spans="2:7" ht="12" customHeight="1" x14ac:dyDescent="0.2">
      <c r="B151" s="81" t="s">
        <v>291</v>
      </c>
      <c r="C151" s="81"/>
      <c r="D151" s="31" t="s">
        <v>243</v>
      </c>
      <c r="E151" s="32">
        <v>2.5</v>
      </c>
      <c r="F151" s="73"/>
      <c r="G151" s="34">
        <f t="shared" si="42"/>
        <v>0</v>
      </c>
    </row>
    <row r="152" spans="2:7" ht="12" customHeight="1" x14ac:dyDescent="0.2">
      <c r="B152" s="81" t="s">
        <v>86</v>
      </c>
      <c r="C152" s="81"/>
      <c r="D152" s="31" t="s">
        <v>87</v>
      </c>
      <c r="E152" s="32">
        <v>4</v>
      </c>
      <c r="F152" s="73"/>
      <c r="G152" s="34">
        <f t="shared" si="31"/>
        <v>0</v>
      </c>
    </row>
    <row r="153" spans="2:7" ht="12" customHeight="1" x14ac:dyDescent="0.2">
      <c r="B153" s="81" t="s">
        <v>156</v>
      </c>
      <c r="C153" s="81"/>
      <c r="D153" s="31" t="s">
        <v>65</v>
      </c>
      <c r="E153" s="32">
        <v>1</v>
      </c>
      <c r="F153" s="73"/>
      <c r="G153" s="34">
        <f>E153*F153</f>
        <v>0</v>
      </c>
    </row>
    <row r="154" spans="2:7" ht="12" customHeight="1" x14ac:dyDescent="0.2">
      <c r="B154" s="81" t="s">
        <v>53</v>
      </c>
      <c r="C154" s="81"/>
      <c r="D154" s="31" t="s">
        <v>65</v>
      </c>
      <c r="E154" s="32">
        <v>1</v>
      </c>
      <c r="F154" s="73"/>
      <c r="G154" s="34">
        <f t="shared" si="31"/>
        <v>0</v>
      </c>
    </row>
    <row r="155" spans="2:7" ht="12" customHeight="1" x14ac:dyDescent="0.2">
      <c r="B155" s="81" t="s">
        <v>54</v>
      </c>
      <c r="C155" s="81"/>
      <c r="D155" s="31" t="s">
        <v>65</v>
      </c>
      <c r="E155" s="32">
        <v>1</v>
      </c>
      <c r="F155" s="73"/>
      <c r="G155" s="34">
        <f t="shared" si="31"/>
        <v>0</v>
      </c>
    </row>
    <row r="156" spans="2:7" ht="12" customHeight="1" x14ac:dyDescent="0.2">
      <c r="B156" s="81" t="s">
        <v>78</v>
      </c>
      <c r="C156" s="81"/>
      <c r="D156" s="31" t="s">
        <v>65</v>
      </c>
      <c r="E156" s="32">
        <v>1</v>
      </c>
      <c r="F156" s="73"/>
      <c r="G156" s="34">
        <f t="shared" si="31"/>
        <v>0</v>
      </c>
    </row>
    <row r="157" spans="2:7" ht="12" customHeight="1" x14ac:dyDescent="0.2">
      <c r="B157" s="81" t="s">
        <v>83</v>
      </c>
      <c r="C157" s="81"/>
      <c r="D157" s="31" t="s">
        <v>22</v>
      </c>
      <c r="E157" s="32">
        <v>2.2999999999999998</v>
      </c>
      <c r="F157" s="73"/>
      <c r="G157" s="34">
        <f t="shared" si="31"/>
        <v>0</v>
      </c>
    </row>
    <row r="158" spans="2:7" ht="12" customHeight="1" x14ac:dyDescent="0.2">
      <c r="B158" s="81" t="s">
        <v>82</v>
      </c>
      <c r="C158" s="81"/>
      <c r="D158" s="31" t="s">
        <v>22</v>
      </c>
      <c r="E158" s="32">
        <v>2.2999999999999998</v>
      </c>
      <c r="F158" s="73"/>
      <c r="G158" s="34">
        <f t="shared" ref="G158" si="43">E158*F158</f>
        <v>0</v>
      </c>
    </row>
    <row r="159" spans="2:7" ht="12" customHeight="1" x14ac:dyDescent="0.2">
      <c r="B159" s="81" t="s">
        <v>244</v>
      </c>
      <c r="C159" s="81"/>
      <c r="D159" s="31" t="s">
        <v>22</v>
      </c>
      <c r="E159" s="32">
        <v>2.2999999999999998</v>
      </c>
      <c r="F159" s="73"/>
      <c r="G159" s="34">
        <f t="shared" ref="G159" si="44">E159*F159</f>
        <v>0</v>
      </c>
    </row>
    <row r="160" spans="2:7" ht="12" customHeight="1" x14ac:dyDescent="0.2">
      <c r="B160" s="81" t="s">
        <v>119</v>
      </c>
      <c r="C160" s="81"/>
      <c r="D160" s="31" t="s">
        <v>32</v>
      </c>
      <c r="E160" s="32">
        <v>0.8</v>
      </c>
      <c r="F160" s="73"/>
      <c r="G160" s="34">
        <f t="shared" si="31"/>
        <v>0</v>
      </c>
    </row>
    <row r="161" spans="2:7" ht="12" customHeight="1" x14ac:dyDescent="0.2">
      <c r="B161" s="81" t="s">
        <v>79</v>
      </c>
      <c r="C161" s="81"/>
      <c r="D161" s="31" t="s">
        <v>32</v>
      </c>
      <c r="E161" s="32">
        <v>0.8</v>
      </c>
      <c r="F161" s="73"/>
      <c r="G161" s="34">
        <f t="shared" ref="G161" si="45">E161*F161</f>
        <v>0</v>
      </c>
    </row>
    <row r="162" spans="2:7" ht="12" customHeight="1" x14ac:dyDescent="0.2">
      <c r="B162" s="81" t="s">
        <v>119</v>
      </c>
      <c r="C162" s="81"/>
      <c r="D162" s="31" t="s">
        <v>44</v>
      </c>
      <c r="E162" s="32">
        <v>2</v>
      </c>
      <c r="F162" s="73"/>
      <c r="G162" s="34">
        <f t="shared" ref="G162:G164" si="46">E162*F162</f>
        <v>0</v>
      </c>
    </row>
    <row r="163" spans="2:7" ht="12" customHeight="1" x14ac:dyDescent="0.2">
      <c r="B163" s="81" t="s">
        <v>96</v>
      </c>
      <c r="C163" s="81"/>
      <c r="D163" s="31" t="s">
        <v>23</v>
      </c>
      <c r="E163" s="32">
        <v>2.25</v>
      </c>
      <c r="F163" s="73"/>
      <c r="G163" s="34">
        <f t="shared" si="46"/>
        <v>0</v>
      </c>
    </row>
    <row r="164" spans="2:7" ht="12" customHeight="1" x14ac:dyDescent="0.2">
      <c r="B164" s="50" t="s">
        <v>97</v>
      </c>
      <c r="C164" s="50"/>
      <c r="D164" s="44" t="s">
        <v>44</v>
      </c>
      <c r="E164" s="51">
        <v>2</v>
      </c>
      <c r="F164" s="73"/>
      <c r="G164" s="34">
        <f t="shared" si="46"/>
        <v>0</v>
      </c>
    </row>
    <row r="165" spans="2:7" x14ac:dyDescent="0.2">
      <c r="B165" s="59" t="s">
        <v>228</v>
      </c>
      <c r="C165" s="60"/>
      <c r="D165" s="61"/>
      <c r="E165" s="61"/>
      <c r="F165" s="62"/>
      <c r="G165" s="63"/>
    </row>
    <row r="166" spans="2:7" ht="12" customHeight="1" x14ac:dyDescent="0.2">
      <c r="B166" s="64" t="s">
        <v>192</v>
      </c>
      <c r="C166" s="65"/>
      <c r="D166" s="66"/>
      <c r="E166" s="66"/>
      <c r="F166" s="67"/>
      <c r="G166" s="68"/>
    </row>
    <row r="167" spans="2:7" ht="12" customHeight="1" x14ac:dyDescent="0.2">
      <c r="B167" s="80" t="s">
        <v>251</v>
      </c>
      <c r="C167" s="80"/>
      <c r="D167" s="31" t="s">
        <v>10</v>
      </c>
      <c r="E167" s="32">
        <v>12.5</v>
      </c>
      <c r="F167" s="73"/>
      <c r="G167" s="34">
        <f t="shared" ref="G167:G227" si="47">E167*F167</f>
        <v>0</v>
      </c>
    </row>
    <row r="168" spans="2:7" ht="12" customHeight="1" x14ac:dyDescent="0.2">
      <c r="B168" s="80" t="s">
        <v>252</v>
      </c>
      <c r="C168" s="80"/>
      <c r="D168" s="31" t="s">
        <v>253</v>
      </c>
      <c r="E168" s="32">
        <v>10.5</v>
      </c>
      <c r="F168" s="73"/>
      <c r="G168" s="34">
        <f t="shared" ref="G168:G169" si="48">E168*F168</f>
        <v>0</v>
      </c>
    </row>
    <row r="169" spans="2:7" ht="12" customHeight="1" x14ac:dyDescent="0.2">
      <c r="B169" s="80" t="s">
        <v>256</v>
      </c>
      <c r="C169" s="80"/>
      <c r="D169" s="31" t="s">
        <v>10</v>
      </c>
      <c r="E169" s="32">
        <v>10</v>
      </c>
      <c r="F169" s="73"/>
      <c r="G169" s="34">
        <f t="shared" si="48"/>
        <v>0</v>
      </c>
    </row>
    <row r="170" spans="2:7" ht="12" customHeight="1" x14ac:dyDescent="0.2">
      <c r="B170" s="80" t="s">
        <v>245</v>
      </c>
      <c r="C170" s="80"/>
      <c r="D170" s="31" t="s">
        <v>10</v>
      </c>
      <c r="E170" s="32">
        <v>15.5</v>
      </c>
      <c r="F170" s="73"/>
      <c r="G170" s="34">
        <f t="shared" ref="G170:G171" si="49">E170*F170</f>
        <v>0</v>
      </c>
    </row>
    <row r="171" spans="2:7" ht="12" customHeight="1" x14ac:dyDescent="0.2">
      <c r="B171" s="80" t="s">
        <v>246</v>
      </c>
      <c r="C171" s="80"/>
      <c r="D171" s="31" t="s">
        <v>10</v>
      </c>
      <c r="E171" s="32">
        <v>15.5</v>
      </c>
      <c r="F171" s="73"/>
      <c r="G171" s="34">
        <f t="shared" si="49"/>
        <v>0</v>
      </c>
    </row>
    <row r="172" spans="2:7" ht="12" customHeight="1" x14ac:dyDescent="0.2">
      <c r="B172" s="80" t="s">
        <v>262</v>
      </c>
      <c r="C172" s="80"/>
      <c r="D172" s="31" t="s">
        <v>10</v>
      </c>
      <c r="E172" s="32">
        <v>10</v>
      </c>
      <c r="F172" s="73"/>
      <c r="G172" s="34">
        <f t="shared" si="47"/>
        <v>0</v>
      </c>
    </row>
    <row r="173" spans="2:7" ht="12" customHeight="1" x14ac:dyDescent="0.2">
      <c r="B173" s="80" t="s">
        <v>261</v>
      </c>
      <c r="C173" s="80"/>
      <c r="D173" s="31" t="s">
        <v>10</v>
      </c>
      <c r="E173" s="32">
        <v>10</v>
      </c>
      <c r="F173" s="73"/>
      <c r="G173" s="34">
        <f>E173*F173</f>
        <v>0</v>
      </c>
    </row>
    <row r="174" spans="2:7" ht="12" customHeight="1" x14ac:dyDescent="0.2">
      <c r="B174" s="80" t="s">
        <v>264</v>
      </c>
      <c r="C174" s="80"/>
      <c r="D174" s="31" t="s">
        <v>10</v>
      </c>
      <c r="E174" s="32">
        <v>10</v>
      </c>
      <c r="F174" s="73"/>
      <c r="G174" s="34">
        <f t="shared" ref="G174" si="50">E174*F174</f>
        <v>0</v>
      </c>
    </row>
    <row r="175" spans="2:7" ht="12" customHeight="1" x14ac:dyDescent="0.2">
      <c r="B175" s="80" t="s">
        <v>247</v>
      </c>
      <c r="C175" s="80"/>
      <c r="D175" s="31" t="s">
        <v>10</v>
      </c>
      <c r="E175" s="32">
        <v>13.5</v>
      </c>
      <c r="F175" s="73"/>
      <c r="G175" s="34">
        <f t="shared" si="47"/>
        <v>0</v>
      </c>
    </row>
    <row r="176" spans="2:7" ht="12" customHeight="1" x14ac:dyDescent="0.2">
      <c r="B176" s="80" t="s">
        <v>265</v>
      </c>
      <c r="C176" s="80"/>
      <c r="D176" s="31" t="s">
        <v>10</v>
      </c>
      <c r="E176" s="32">
        <v>11.5</v>
      </c>
      <c r="F176" s="73"/>
      <c r="G176" s="34">
        <f t="shared" ref="G176:G178" si="51">E176*F176</f>
        <v>0</v>
      </c>
    </row>
    <row r="177" spans="2:7" ht="12" customHeight="1" x14ac:dyDescent="0.2">
      <c r="B177" s="80" t="s">
        <v>254</v>
      </c>
      <c r="C177" s="80"/>
      <c r="D177" s="31" t="s">
        <v>10</v>
      </c>
      <c r="E177" s="32">
        <v>8.5</v>
      </c>
      <c r="F177" s="73"/>
      <c r="G177" s="34">
        <f t="shared" si="51"/>
        <v>0</v>
      </c>
    </row>
    <row r="178" spans="2:7" ht="12" customHeight="1" x14ac:dyDescent="0.2">
      <c r="B178" s="80" t="s">
        <v>255</v>
      </c>
      <c r="C178" s="80"/>
      <c r="D178" s="31" t="s">
        <v>253</v>
      </c>
      <c r="E178" s="32">
        <v>7</v>
      </c>
      <c r="F178" s="73"/>
      <c r="G178" s="34">
        <f t="shared" si="51"/>
        <v>0</v>
      </c>
    </row>
    <row r="179" spans="2:7" ht="12" customHeight="1" x14ac:dyDescent="0.2">
      <c r="B179" s="64" t="s">
        <v>193</v>
      </c>
      <c r="C179" s="65"/>
      <c r="D179" s="66"/>
      <c r="E179" s="66"/>
      <c r="F179" s="67"/>
      <c r="G179" s="68"/>
    </row>
    <row r="180" spans="2:7" ht="12" customHeight="1" x14ac:dyDescent="0.2">
      <c r="B180" s="80" t="s">
        <v>173</v>
      </c>
      <c r="C180" s="80"/>
      <c r="D180" s="31" t="s">
        <v>174</v>
      </c>
      <c r="E180" s="32">
        <v>45</v>
      </c>
      <c r="F180" s="73"/>
      <c r="G180" s="34">
        <f t="shared" si="47"/>
        <v>0</v>
      </c>
    </row>
    <row r="181" spans="2:7" ht="12" customHeight="1" x14ac:dyDescent="0.2">
      <c r="B181" s="80" t="s">
        <v>263</v>
      </c>
      <c r="C181" s="80"/>
      <c r="D181" s="31" t="s">
        <v>174</v>
      </c>
      <c r="E181" s="32">
        <v>35</v>
      </c>
      <c r="F181" s="73"/>
      <c r="G181" s="34">
        <f t="shared" ref="G181" si="52">E181*F181</f>
        <v>0</v>
      </c>
    </row>
    <row r="182" spans="2:7" ht="12" customHeight="1" x14ac:dyDescent="0.2">
      <c r="B182" s="80" t="s">
        <v>259</v>
      </c>
      <c r="C182" s="80"/>
      <c r="D182" s="31" t="s">
        <v>174</v>
      </c>
      <c r="E182" s="32">
        <v>30</v>
      </c>
      <c r="F182" s="73"/>
      <c r="G182" s="34">
        <f t="shared" si="47"/>
        <v>0</v>
      </c>
    </row>
    <row r="183" spans="2:7" ht="12" customHeight="1" x14ac:dyDescent="0.2">
      <c r="B183" s="64" t="s">
        <v>177</v>
      </c>
      <c r="C183" s="65"/>
      <c r="D183" s="66"/>
      <c r="E183" s="66"/>
      <c r="F183" s="67"/>
      <c r="G183" s="68"/>
    </row>
    <row r="184" spans="2:7" ht="12" customHeight="1" x14ac:dyDescent="0.2">
      <c r="B184" s="80" t="s">
        <v>257</v>
      </c>
      <c r="C184" s="80"/>
      <c r="D184" s="31" t="s">
        <v>178</v>
      </c>
      <c r="E184" s="32">
        <v>1.8</v>
      </c>
      <c r="F184" s="73"/>
      <c r="G184" s="34">
        <f t="shared" si="47"/>
        <v>0</v>
      </c>
    </row>
    <row r="185" spans="2:7" ht="12" customHeight="1" x14ac:dyDescent="0.2">
      <c r="B185" s="80" t="s">
        <v>233</v>
      </c>
      <c r="C185" s="80"/>
      <c r="D185" s="31" t="s">
        <v>32</v>
      </c>
      <c r="E185" s="32">
        <v>3</v>
      </c>
      <c r="F185" s="73"/>
      <c r="G185" s="34">
        <f t="shared" ref="G185" si="53">E185*F185</f>
        <v>0</v>
      </c>
    </row>
    <row r="186" spans="2:7" ht="12" customHeight="1" x14ac:dyDescent="0.2">
      <c r="B186" s="80" t="s">
        <v>258</v>
      </c>
      <c r="C186" s="80"/>
      <c r="D186" s="31" t="s">
        <v>23</v>
      </c>
      <c r="E186" s="32">
        <v>2.5</v>
      </c>
      <c r="F186" s="73"/>
      <c r="G186" s="34">
        <f t="shared" ref="G186" si="54">E186*F186</f>
        <v>0</v>
      </c>
    </row>
    <row r="187" spans="2:7" ht="12" customHeight="1" x14ac:dyDescent="0.2">
      <c r="B187" s="80" t="s">
        <v>179</v>
      </c>
      <c r="C187" s="80"/>
      <c r="D187" s="31" t="s">
        <v>29</v>
      </c>
      <c r="E187" s="32">
        <v>6</v>
      </c>
      <c r="F187" s="73"/>
      <c r="G187" s="34">
        <f t="shared" si="47"/>
        <v>0</v>
      </c>
    </row>
    <row r="188" spans="2:7" ht="12" customHeight="1" x14ac:dyDescent="0.2">
      <c r="B188" s="80" t="s">
        <v>194</v>
      </c>
      <c r="C188" s="80"/>
      <c r="D188" s="31" t="s">
        <v>23</v>
      </c>
      <c r="E188" s="32">
        <v>4</v>
      </c>
      <c r="F188" s="73"/>
      <c r="G188" s="34">
        <f t="shared" si="47"/>
        <v>0</v>
      </c>
    </row>
    <row r="189" spans="2:7" ht="12" customHeight="1" x14ac:dyDescent="0.2">
      <c r="B189" s="80" t="s">
        <v>269</v>
      </c>
      <c r="C189" s="80"/>
      <c r="D189" s="31" t="s">
        <v>23</v>
      </c>
      <c r="E189" s="32">
        <v>4</v>
      </c>
      <c r="F189" s="73"/>
      <c r="G189" s="34">
        <f t="shared" ref="G189" si="55">E189*F189</f>
        <v>0</v>
      </c>
    </row>
    <row r="190" spans="2:7" ht="12" customHeight="1" x14ac:dyDescent="0.2">
      <c r="B190" s="80" t="s">
        <v>195</v>
      </c>
      <c r="C190" s="80"/>
      <c r="D190" s="31" t="s">
        <v>103</v>
      </c>
      <c r="E190" s="32">
        <v>4</v>
      </c>
      <c r="F190" s="73"/>
      <c r="G190" s="34">
        <f t="shared" si="47"/>
        <v>0</v>
      </c>
    </row>
    <row r="191" spans="2:7" ht="12" customHeight="1" x14ac:dyDescent="0.2">
      <c r="B191" s="80" t="s">
        <v>197</v>
      </c>
      <c r="C191" s="80"/>
      <c r="D191" s="31" t="s">
        <v>198</v>
      </c>
      <c r="E191" s="32">
        <v>6.5</v>
      </c>
      <c r="F191" s="73"/>
      <c r="G191" s="34">
        <f t="shared" ref="G191" si="56">E191*F191</f>
        <v>0</v>
      </c>
    </row>
    <row r="192" spans="2:7" ht="12" customHeight="1" x14ac:dyDescent="0.2">
      <c r="B192" s="80" t="s">
        <v>196</v>
      </c>
      <c r="C192" s="80"/>
      <c r="D192" s="31" t="s">
        <v>180</v>
      </c>
      <c r="E192" s="32">
        <v>2.5</v>
      </c>
      <c r="F192" s="73"/>
      <c r="G192" s="34">
        <f t="shared" si="47"/>
        <v>0</v>
      </c>
    </row>
    <row r="193" spans="2:7" ht="12" customHeight="1" x14ac:dyDescent="0.2">
      <c r="B193" s="80" t="s">
        <v>181</v>
      </c>
      <c r="C193" s="80"/>
      <c r="D193" s="31" t="s">
        <v>103</v>
      </c>
      <c r="E193" s="32">
        <v>4</v>
      </c>
      <c r="F193" s="73"/>
      <c r="G193" s="34">
        <f t="shared" si="47"/>
        <v>0</v>
      </c>
    </row>
    <row r="194" spans="2:7" ht="12" customHeight="1" x14ac:dyDescent="0.2">
      <c r="B194" s="80" t="s">
        <v>199</v>
      </c>
      <c r="C194" s="80"/>
      <c r="D194" s="31" t="s">
        <v>63</v>
      </c>
      <c r="E194" s="32">
        <v>4</v>
      </c>
      <c r="F194" s="73"/>
      <c r="G194" s="34">
        <f t="shared" ref="G194" si="57">E194*F194</f>
        <v>0</v>
      </c>
    </row>
    <row r="195" spans="2:7" ht="12" customHeight="1" x14ac:dyDescent="0.2">
      <c r="B195" s="80" t="s">
        <v>268</v>
      </c>
      <c r="C195" s="80"/>
      <c r="D195" s="31" t="s">
        <v>30</v>
      </c>
      <c r="E195" s="32">
        <v>3.5</v>
      </c>
      <c r="F195" s="73"/>
      <c r="G195" s="34">
        <f t="shared" si="47"/>
        <v>0</v>
      </c>
    </row>
    <row r="196" spans="2:7" ht="12" customHeight="1" x14ac:dyDescent="0.2">
      <c r="B196" s="64" t="s">
        <v>200</v>
      </c>
      <c r="C196" s="65"/>
      <c r="D196" s="66"/>
      <c r="E196" s="66"/>
      <c r="F196" s="67"/>
      <c r="G196" s="68"/>
    </row>
    <row r="197" spans="2:7" ht="12" customHeight="1" x14ac:dyDescent="0.2">
      <c r="B197" s="80" t="s">
        <v>201</v>
      </c>
      <c r="C197" s="80"/>
      <c r="D197" s="31" t="s">
        <v>175</v>
      </c>
      <c r="E197" s="32">
        <v>0.55000000000000004</v>
      </c>
      <c r="F197" s="73"/>
      <c r="G197" s="34">
        <f t="shared" ref="G197:G203" si="58">E197*F197</f>
        <v>0</v>
      </c>
    </row>
    <row r="198" spans="2:7" ht="12" customHeight="1" x14ac:dyDescent="0.2">
      <c r="B198" s="80" t="s">
        <v>202</v>
      </c>
      <c r="C198" s="80"/>
      <c r="D198" s="31" t="s">
        <v>175</v>
      </c>
      <c r="E198" s="32">
        <v>0.55000000000000004</v>
      </c>
      <c r="F198" s="73"/>
      <c r="G198" s="34">
        <f t="shared" si="58"/>
        <v>0</v>
      </c>
    </row>
    <row r="199" spans="2:7" ht="12" customHeight="1" x14ac:dyDescent="0.2">
      <c r="B199" s="80" t="s">
        <v>203</v>
      </c>
      <c r="C199" s="80"/>
      <c r="D199" s="31" t="s">
        <v>176</v>
      </c>
      <c r="E199" s="32">
        <v>0.55000000000000004</v>
      </c>
      <c r="F199" s="73"/>
      <c r="G199" s="34">
        <f t="shared" si="58"/>
        <v>0</v>
      </c>
    </row>
    <row r="200" spans="2:7" ht="12" customHeight="1" x14ac:dyDescent="0.2">
      <c r="B200" s="80" t="s">
        <v>205</v>
      </c>
      <c r="C200" s="80"/>
      <c r="D200" s="31" t="s">
        <v>69</v>
      </c>
      <c r="E200" s="32">
        <v>1.5</v>
      </c>
      <c r="F200" s="73"/>
      <c r="G200" s="34">
        <f t="shared" si="58"/>
        <v>0</v>
      </c>
    </row>
    <row r="201" spans="2:7" ht="12" customHeight="1" x14ac:dyDescent="0.2">
      <c r="B201" s="80" t="s">
        <v>204</v>
      </c>
      <c r="C201" s="80"/>
      <c r="D201" s="31" t="s">
        <v>69</v>
      </c>
      <c r="E201" s="32">
        <v>1.75</v>
      </c>
      <c r="F201" s="73"/>
      <c r="G201" s="34">
        <f t="shared" si="58"/>
        <v>0</v>
      </c>
    </row>
    <row r="202" spans="2:7" ht="12" customHeight="1" x14ac:dyDescent="0.2">
      <c r="B202" s="69" t="s">
        <v>248</v>
      </c>
      <c r="C202" s="69"/>
      <c r="D202" s="31" t="s">
        <v>155</v>
      </c>
      <c r="E202" s="32">
        <v>3</v>
      </c>
      <c r="F202" s="73"/>
      <c r="G202" s="34">
        <f t="shared" si="58"/>
        <v>0</v>
      </c>
    </row>
    <row r="203" spans="2:7" ht="12" customHeight="1" x14ac:dyDescent="0.2">
      <c r="B203" s="80" t="s">
        <v>249</v>
      </c>
      <c r="C203" s="80"/>
      <c r="D203" s="31" t="s">
        <v>155</v>
      </c>
      <c r="E203" s="32">
        <v>2.5</v>
      </c>
      <c r="F203" s="73"/>
      <c r="G203" s="34">
        <f t="shared" si="58"/>
        <v>0</v>
      </c>
    </row>
    <row r="204" spans="2:7" ht="12" customHeight="1" x14ac:dyDescent="0.2">
      <c r="B204" s="80" t="s">
        <v>260</v>
      </c>
      <c r="C204" s="80"/>
      <c r="D204" s="31" t="s">
        <v>32</v>
      </c>
      <c r="E204" s="32">
        <v>1.75</v>
      </c>
      <c r="F204" s="73"/>
      <c r="G204" s="34">
        <f t="shared" si="47"/>
        <v>0</v>
      </c>
    </row>
    <row r="205" spans="2:7" ht="12" customHeight="1" x14ac:dyDescent="0.2">
      <c r="B205" s="80" t="s">
        <v>283</v>
      </c>
      <c r="C205" s="80"/>
      <c r="D205" s="31" t="s">
        <v>32</v>
      </c>
      <c r="E205" s="32">
        <v>1.75</v>
      </c>
      <c r="F205" s="73"/>
      <c r="G205" s="34">
        <f t="shared" ref="G205" si="59">E205*F205</f>
        <v>0</v>
      </c>
    </row>
    <row r="206" spans="2:7" ht="12" customHeight="1" x14ac:dyDescent="0.2">
      <c r="B206" s="80" t="s">
        <v>182</v>
      </c>
      <c r="C206" s="80"/>
      <c r="D206" s="31" t="s">
        <v>180</v>
      </c>
      <c r="E206" s="32">
        <v>2.75</v>
      </c>
      <c r="F206" s="73"/>
      <c r="G206" s="34">
        <f t="shared" si="47"/>
        <v>0</v>
      </c>
    </row>
    <row r="207" spans="2:7" ht="12" customHeight="1" x14ac:dyDescent="0.2">
      <c r="B207" s="64" t="s">
        <v>183</v>
      </c>
      <c r="C207" s="65"/>
      <c r="D207" s="66"/>
      <c r="E207" s="66"/>
      <c r="F207" s="67"/>
      <c r="G207" s="68"/>
    </row>
    <row r="208" spans="2:7" ht="12" customHeight="1" x14ac:dyDescent="0.2">
      <c r="B208" s="80" t="s">
        <v>206</v>
      </c>
      <c r="C208" s="80"/>
      <c r="D208" s="31" t="s">
        <v>155</v>
      </c>
      <c r="E208" s="32">
        <v>5</v>
      </c>
      <c r="F208" s="73"/>
      <c r="G208" s="34">
        <f>E208*F208</f>
        <v>0</v>
      </c>
    </row>
    <row r="209" spans="2:7" ht="12" customHeight="1" x14ac:dyDescent="0.2">
      <c r="B209" s="80" t="s">
        <v>207</v>
      </c>
      <c r="C209" s="80"/>
      <c r="D209" s="31" t="s">
        <v>155</v>
      </c>
      <c r="E209" s="32">
        <v>5</v>
      </c>
      <c r="F209" s="73"/>
      <c r="G209" s="34">
        <f>E209*F209</f>
        <v>0</v>
      </c>
    </row>
    <row r="210" spans="2:7" ht="12" customHeight="1" x14ac:dyDescent="0.2">
      <c r="B210" s="80" t="s">
        <v>281</v>
      </c>
      <c r="C210" s="80"/>
      <c r="D210" s="31" t="s">
        <v>208</v>
      </c>
      <c r="E210" s="32">
        <v>4.5</v>
      </c>
      <c r="F210" s="73"/>
      <c r="G210" s="34">
        <f>E210*F210</f>
        <v>0</v>
      </c>
    </row>
    <row r="211" spans="2:7" ht="12" customHeight="1" x14ac:dyDescent="0.2">
      <c r="B211" s="80" t="s">
        <v>282</v>
      </c>
      <c r="C211" s="80"/>
      <c r="D211" s="31" t="s">
        <v>155</v>
      </c>
      <c r="E211" s="32">
        <v>4.5</v>
      </c>
      <c r="F211" s="73"/>
      <c r="G211" s="34">
        <f>E211*F211</f>
        <v>0</v>
      </c>
    </row>
    <row r="212" spans="2:7" ht="12" customHeight="1" x14ac:dyDescent="0.2">
      <c r="B212" s="80" t="s">
        <v>275</v>
      </c>
      <c r="C212" s="80"/>
      <c r="D212" s="31" t="s">
        <v>184</v>
      </c>
      <c r="E212" s="32">
        <v>6.5</v>
      </c>
      <c r="F212" s="73"/>
      <c r="G212" s="34">
        <f t="shared" si="47"/>
        <v>0</v>
      </c>
    </row>
    <row r="213" spans="2:7" ht="12" customHeight="1" x14ac:dyDescent="0.2">
      <c r="B213" s="80" t="s">
        <v>276</v>
      </c>
      <c r="C213" s="80"/>
      <c r="D213" s="31" t="s">
        <v>210</v>
      </c>
      <c r="E213" s="32">
        <v>6.5</v>
      </c>
      <c r="F213" s="73"/>
      <c r="G213" s="34">
        <f>E213*F213</f>
        <v>0</v>
      </c>
    </row>
    <row r="214" spans="2:7" ht="12" customHeight="1" x14ac:dyDescent="0.2">
      <c r="B214" s="80" t="s">
        <v>277</v>
      </c>
      <c r="C214" s="80"/>
      <c r="D214" s="31" t="s">
        <v>185</v>
      </c>
      <c r="E214" s="32">
        <v>6.5</v>
      </c>
      <c r="F214" s="73"/>
      <c r="G214" s="34">
        <f>E214*F214</f>
        <v>0</v>
      </c>
    </row>
    <row r="215" spans="2:7" ht="12" customHeight="1" x14ac:dyDescent="0.2">
      <c r="B215" s="80" t="s">
        <v>278</v>
      </c>
      <c r="C215" s="80"/>
      <c r="D215" s="31" t="s">
        <v>186</v>
      </c>
      <c r="E215" s="32">
        <v>6.5</v>
      </c>
      <c r="F215" s="73"/>
      <c r="G215" s="34">
        <f t="shared" si="47"/>
        <v>0</v>
      </c>
    </row>
    <row r="216" spans="2:7" ht="12" customHeight="1" x14ac:dyDescent="0.2">
      <c r="B216" s="80" t="s">
        <v>279</v>
      </c>
      <c r="C216" s="80"/>
      <c r="D216" s="31" t="s">
        <v>186</v>
      </c>
      <c r="E216" s="32">
        <v>6.5</v>
      </c>
      <c r="F216" s="73"/>
      <c r="G216" s="34">
        <f t="shared" ref="G216" si="60">E216*F216</f>
        <v>0</v>
      </c>
    </row>
    <row r="217" spans="2:7" ht="12" customHeight="1" x14ac:dyDescent="0.2">
      <c r="B217" s="80" t="s">
        <v>280</v>
      </c>
      <c r="C217" s="80"/>
      <c r="D217" s="31" t="s">
        <v>209</v>
      </c>
      <c r="E217" s="32">
        <v>6.5</v>
      </c>
      <c r="F217" s="73"/>
      <c r="G217" s="34">
        <f t="shared" ref="G217" si="61">E217*F217</f>
        <v>0</v>
      </c>
    </row>
    <row r="218" spans="2:7" ht="12" customHeight="1" x14ac:dyDescent="0.2">
      <c r="B218" s="80" t="s">
        <v>211</v>
      </c>
      <c r="C218" s="80"/>
      <c r="D218" s="31" t="s">
        <v>232</v>
      </c>
      <c r="E218" s="32">
        <v>8.5</v>
      </c>
      <c r="F218" s="73"/>
      <c r="G218" s="34">
        <f>E218*F218</f>
        <v>0</v>
      </c>
    </row>
    <row r="219" spans="2:7" ht="12" customHeight="1" x14ac:dyDescent="0.2">
      <c r="B219" s="80" t="s">
        <v>274</v>
      </c>
      <c r="C219" s="80"/>
      <c r="D219" s="31" t="s">
        <v>21</v>
      </c>
      <c r="E219" s="32">
        <v>15</v>
      </c>
      <c r="F219" s="73"/>
      <c r="G219" s="34">
        <f t="shared" si="47"/>
        <v>0</v>
      </c>
    </row>
    <row r="220" spans="2:7" ht="12" customHeight="1" x14ac:dyDescent="0.2">
      <c r="B220" s="80" t="s">
        <v>273</v>
      </c>
      <c r="C220" s="80"/>
      <c r="D220" s="31" t="s">
        <v>21</v>
      </c>
      <c r="E220" s="32">
        <v>15</v>
      </c>
      <c r="F220" s="73"/>
      <c r="G220" s="34">
        <f t="shared" si="47"/>
        <v>0</v>
      </c>
    </row>
    <row r="221" spans="2:7" ht="12" customHeight="1" x14ac:dyDescent="0.2">
      <c r="B221" s="80" t="s">
        <v>272</v>
      </c>
      <c r="C221" s="80"/>
      <c r="D221" s="31" t="s">
        <v>21</v>
      </c>
      <c r="E221" s="32">
        <v>15</v>
      </c>
      <c r="F221" s="73"/>
      <c r="G221" s="34">
        <f t="shared" si="47"/>
        <v>0</v>
      </c>
    </row>
    <row r="222" spans="2:7" ht="12" customHeight="1" x14ac:dyDescent="0.2">
      <c r="B222" s="80" t="s">
        <v>271</v>
      </c>
      <c r="C222" s="80"/>
      <c r="D222" s="31" t="s">
        <v>187</v>
      </c>
      <c r="E222" s="32">
        <v>15</v>
      </c>
      <c r="F222" s="73"/>
      <c r="G222" s="34">
        <f t="shared" si="47"/>
        <v>0</v>
      </c>
    </row>
    <row r="223" spans="2:7" ht="12" customHeight="1" x14ac:dyDescent="0.2">
      <c r="B223" s="80" t="s">
        <v>270</v>
      </c>
      <c r="C223" s="80"/>
      <c r="D223" s="31" t="s">
        <v>188</v>
      </c>
      <c r="E223" s="32">
        <v>15</v>
      </c>
      <c r="F223" s="73"/>
      <c r="G223" s="34">
        <f t="shared" si="47"/>
        <v>0</v>
      </c>
    </row>
    <row r="224" spans="2:7" ht="12" customHeight="1" x14ac:dyDescent="0.2">
      <c r="B224" s="64" t="s">
        <v>189</v>
      </c>
      <c r="C224" s="65"/>
      <c r="D224" s="66"/>
      <c r="E224" s="66"/>
      <c r="F224" s="67"/>
      <c r="G224" s="68"/>
    </row>
    <row r="225" spans="2:7" ht="12" customHeight="1" x14ac:dyDescent="0.2">
      <c r="B225" s="80" t="s">
        <v>212</v>
      </c>
      <c r="C225" s="80"/>
      <c r="D225" s="31" t="s">
        <v>103</v>
      </c>
      <c r="E225" s="32">
        <v>5</v>
      </c>
      <c r="F225" s="73"/>
      <c r="G225" s="34">
        <f t="shared" ref="G225" si="62">E225*F225</f>
        <v>0</v>
      </c>
    </row>
    <row r="226" spans="2:7" ht="12" customHeight="1" x14ac:dyDescent="0.2">
      <c r="B226" s="80" t="s">
        <v>213</v>
      </c>
      <c r="C226" s="80"/>
      <c r="D226" s="31" t="s">
        <v>103</v>
      </c>
      <c r="E226" s="32">
        <v>5.5</v>
      </c>
      <c r="F226" s="73"/>
      <c r="G226" s="34">
        <f t="shared" ref="G226" si="63">E226*F226</f>
        <v>0</v>
      </c>
    </row>
    <row r="227" spans="2:7" ht="12" customHeight="1" x14ac:dyDescent="0.2">
      <c r="B227" s="80" t="s">
        <v>190</v>
      </c>
      <c r="C227" s="80"/>
      <c r="D227" s="31" t="s">
        <v>191</v>
      </c>
      <c r="E227" s="32">
        <v>9</v>
      </c>
      <c r="F227" s="73"/>
      <c r="G227" s="34">
        <f t="shared" si="47"/>
        <v>0</v>
      </c>
    </row>
    <row r="228" spans="2:7" ht="12" customHeight="1" x14ac:dyDescent="0.2">
      <c r="B228" s="64" t="s">
        <v>214</v>
      </c>
      <c r="C228" s="65"/>
      <c r="D228" s="66"/>
      <c r="E228" s="66"/>
      <c r="F228" s="67"/>
      <c r="G228" s="68"/>
    </row>
    <row r="229" spans="2:7" ht="12" customHeight="1" x14ac:dyDescent="0.2">
      <c r="B229" s="58" t="s">
        <v>219</v>
      </c>
      <c r="C229" s="58"/>
      <c r="D229" s="31" t="s">
        <v>220</v>
      </c>
      <c r="E229" s="32">
        <v>1</v>
      </c>
      <c r="F229" s="73"/>
      <c r="G229" s="34">
        <f t="shared" ref="G229" si="64">E229*F229</f>
        <v>0</v>
      </c>
    </row>
    <row r="230" spans="2:7" ht="12" customHeight="1" x14ac:dyDescent="0.2">
      <c r="B230" s="80" t="s">
        <v>266</v>
      </c>
      <c r="C230" s="80"/>
      <c r="D230" s="31" t="s">
        <v>218</v>
      </c>
      <c r="E230" s="32">
        <v>0.5</v>
      </c>
      <c r="F230" s="73"/>
      <c r="G230" s="34">
        <f t="shared" ref="G230" si="65">E230*F230</f>
        <v>0</v>
      </c>
    </row>
    <row r="231" spans="2:7" ht="12" customHeight="1" x14ac:dyDescent="0.2">
      <c r="B231" s="80" t="s">
        <v>267</v>
      </c>
      <c r="C231" s="80"/>
      <c r="D231" s="31" t="s">
        <v>223</v>
      </c>
      <c r="E231" s="32">
        <v>25</v>
      </c>
      <c r="F231" s="73"/>
      <c r="G231" s="34">
        <f t="shared" ref="G231" si="66">E231*F231</f>
        <v>0</v>
      </c>
    </row>
    <row r="232" spans="2:7" ht="12" customHeight="1" x14ac:dyDescent="0.2">
      <c r="B232" s="80" t="s">
        <v>217</v>
      </c>
      <c r="C232" s="80"/>
      <c r="D232" s="31" t="s">
        <v>218</v>
      </c>
      <c r="E232" s="32">
        <v>1</v>
      </c>
      <c r="F232" s="73"/>
      <c r="G232" s="34">
        <f t="shared" ref="G232" si="67">E232*F232</f>
        <v>0</v>
      </c>
    </row>
    <row r="233" spans="2:7" ht="12" customHeight="1" x14ac:dyDescent="0.2">
      <c r="B233" s="58" t="s">
        <v>215</v>
      </c>
      <c r="C233" s="58"/>
      <c r="D233" s="31" t="s">
        <v>216</v>
      </c>
      <c r="E233" s="32">
        <v>1</v>
      </c>
      <c r="F233" s="73"/>
      <c r="G233" s="34">
        <f t="shared" ref="G233" si="68">E233*F233</f>
        <v>0</v>
      </c>
    </row>
    <row r="234" spans="2:7" ht="12" customHeight="1" x14ac:dyDescent="0.2">
      <c r="B234" s="80" t="s">
        <v>292</v>
      </c>
      <c r="C234" s="80"/>
      <c r="D234" s="31" t="s">
        <v>23</v>
      </c>
      <c r="E234" s="32">
        <v>2.5</v>
      </c>
      <c r="F234" s="73"/>
      <c r="G234" s="34">
        <f>E234*F234</f>
        <v>0</v>
      </c>
    </row>
    <row r="235" spans="2:7" ht="12" customHeight="1" x14ac:dyDescent="0.2">
      <c r="B235" s="80" t="s">
        <v>250</v>
      </c>
      <c r="C235" s="80"/>
      <c r="D235" s="31" t="s">
        <v>180</v>
      </c>
      <c r="E235" s="32">
        <v>4</v>
      </c>
      <c r="F235" s="73"/>
      <c r="G235" s="34">
        <f t="shared" ref="G235" si="69">E235*F235</f>
        <v>0</v>
      </c>
    </row>
    <row r="236" spans="2:7" ht="12" customHeight="1" x14ac:dyDescent="0.2">
      <c r="B236" s="80" t="s">
        <v>229</v>
      </c>
      <c r="C236" s="80"/>
      <c r="D236" s="31" t="s">
        <v>22</v>
      </c>
      <c r="E236" s="32">
        <v>7</v>
      </c>
      <c r="F236" s="73"/>
      <c r="G236" s="34">
        <f t="shared" ref="G236" si="70">E236*F236</f>
        <v>0</v>
      </c>
    </row>
    <row r="237" spans="2:7" ht="12" customHeight="1" x14ac:dyDescent="0.2">
      <c r="B237" s="64" t="s">
        <v>221</v>
      </c>
      <c r="C237" s="65"/>
      <c r="D237" s="66"/>
      <c r="E237" s="66"/>
      <c r="F237" s="67"/>
      <c r="G237" s="68"/>
    </row>
    <row r="238" spans="2:7" ht="12" customHeight="1" x14ac:dyDescent="0.2">
      <c r="B238" s="58" t="s">
        <v>225</v>
      </c>
      <c r="C238" s="58"/>
      <c r="D238" s="31" t="s">
        <v>222</v>
      </c>
      <c r="E238" s="32">
        <v>30</v>
      </c>
      <c r="F238" s="73"/>
      <c r="G238" s="34">
        <f t="shared" ref="G238:G239" si="71">E238*F238</f>
        <v>0</v>
      </c>
    </row>
    <row r="239" spans="2:7" ht="12" customHeight="1" x14ac:dyDescent="0.2">
      <c r="B239" s="80" t="s">
        <v>226</v>
      </c>
      <c r="C239" s="80"/>
      <c r="D239" s="31" t="s">
        <v>223</v>
      </c>
      <c r="E239" s="32">
        <v>36</v>
      </c>
      <c r="F239" s="73"/>
      <c r="G239" s="34">
        <f t="shared" si="71"/>
        <v>0</v>
      </c>
    </row>
    <row r="240" spans="2:7" ht="12" customHeight="1" x14ac:dyDescent="0.2">
      <c r="B240" s="58" t="s">
        <v>227</v>
      </c>
      <c r="C240" s="58"/>
      <c r="D240" s="31" t="s">
        <v>224</v>
      </c>
      <c r="E240" s="32">
        <v>18</v>
      </c>
      <c r="F240" s="73"/>
      <c r="G240" s="34">
        <f>E240*F240</f>
        <v>0</v>
      </c>
    </row>
    <row r="241" spans="2:7" ht="12" customHeight="1" x14ac:dyDescent="0.2">
      <c r="B241" s="64" t="s">
        <v>300</v>
      </c>
      <c r="C241" s="65"/>
      <c r="D241" s="66"/>
      <c r="E241" s="66"/>
      <c r="F241" s="67"/>
      <c r="G241" s="68"/>
    </row>
    <row r="242" spans="2:7" ht="12" customHeight="1" x14ac:dyDescent="0.2">
      <c r="B242" s="80" t="s">
        <v>301</v>
      </c>
      <c r="C242" s="80"/>
      <c r="D242" s="31"/>
      <c r="E242" s="32">
        <v>22</v>
      </c>
      <c r="F242" s="73"/>
      <c r="G242" s="34">
        <f t="shared" ref="G242" si="72">E242*F242</f>
        <v>0</v>
      </c>
    </row>
    <row r="243" spans="2:7" ht="12" customHeight="1" x14ac:dyDescent="0.2">
      <c r="B243" s="80" t="s">
        <v>302</v>
      </c>
      <c r="C243" s="80"/>
      <c r="D243" s="31"/>
      <c r="E243" s="32">
        <v>40</v>
      </c>
      <c r="F243" s="73"/>
      <c r="G243" s="34">
        <f t="shared" ref="G243" si="73">E243*F243</f>
        <v>0</v>
      </c>
    </row>
    <row r="244" spans="2:7" ht="15.75" x14ac:dyDescent="0.2">
      <c r="B244" s="94" t="s">
        <v>2</v>
      </c>
      <c r="C244" s="94"/>
      <c r="D244" s="94"/>
      <c r="E244" s="94"/>
      <c r="F244" s="27"/>
      <c r="G244" s="28">
        <f>SUM(G22:G243)</f>
        <v>0</v>
      </c>
    </row>
    <row r="245" spans="2:7" hidden="1" x14ac:dyDescent="0.2"/>
    <row r="246" spans="2:7" hidden="1" x14ac:dyDescent="0.2"/>
    <row r="247" spans="2:7" hidden="1" x14ac:dyDescent="0.2"/>
    <row r="248" spans="2:7" hidden="1" x14ac:dyDescent="0.2"/>
    <row r="249" spans="2:7" hidden="1" x14ac:dyDescent="0.2"/>
    <row r="250" spans="2:7" hidden="1" x14ac:dyDescent="0.2"/>
    <row r="251" spans="2:7" hidden="1" x14ac:dyDescent="0.2"/>
    <row r="252" spans="2:7" hidden="1" x14ac:dyDescent="0.2"/>
    <row r="253" spans="2:7" hidden="1" x14ac:dyDescent="0.2"/>
    <row r="254" spans="2:7" hidden="1" x14ac:dyDescent="0.2"/>
    <row r="255" spans="2:7" hidden="1" x14ac:dyDescent="0.2"/>
    <row r="256" spans="2:7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</sheetData>
  <sheetProtection algorithmName="SHA-512" hashValue="gFj/Klf06MVSdF0eG/PODDpBdKNmbxarr4BcF59FCitkxWEQzRnYezo1flqOiZhzDcEfzzZ9otej4lcro1PgdA==" saltValue="4+1L717cpr+IkonESnaJXw==" spinCount="100000" sheet="1" objects="1" scenarios="1"/>
  <autoFilter ref="B21:G244" xr:uid="{00000000-0009-0000-0000-000000000000}">
    <filterColumn colId="0" showButton="0"/>
  </autoFilter>
  <mergeCells count="197">
    <mergeCell ref="B19:G19"/>
    <mergeCell ref="B5:G5"/>
    <mergeCell ref="B194:C194"/>
    <mergeCell ref="B184:C184"/>
    <mergeCell ref="B168:C168"/>
    <mergeCell ref="B178:C178"/>
    <mergeCell ref="B169:C169"/>
    <mergeCell ref="B231:C231"/>
    <mergeCell ref="B230:C230"/>
    <mergeCell ref="B159:C159"/>
    <mergeCell ref="B170:C170"/>
    <mergeCell ref="B171:C171"/>
    <mergeCell ref="B174:C174"/>
    <mergeCell ref="B203:C203"/>
    <mergeCell ref="B205:C205"/>
    <mergeCell ref="B187:C187"/>
    <mergeCell ref="B190:C190"/>
    <mergeCell ref="B192:C192"/>
    <mergeCell ref="B193:C193"/>
    <mergeCell ref="B195:C195"/>
    <mergeCell ref="B221:C221"/>
    <mergeCell ref="B204:C204"/>
    <mergeCell ref="B32:C32"/>
    <mergeCell ref="B41:C41"/>
    <mergeCell ref="B152:C152"/>
    <mergeCell ref="B137:C137"/>
    <mergeCell ref="B235:C235"/>
    <mergeCell ref="B232:C232"/>
    <mergeCell ref="B236:C236"/>
    <mergeCell ref="B200:C200"/>
    <mergeCell ref="B206:C206"/>
    <mergeCell ref="B167:C167"/>
    <mergeCell ref="B172:C172"/>
    <mergeCell ref="B175:C175"/>
    <mergeCell ref="B173:C173"/>
    <mergeCell ref="B180:C180"/>
    <mergeCell ref="B197:C197"/>
    <mergeCell ref="B182:C182"/>
    <mergeCell ref="B199:C199"/>
    <mergeCell ref="B185:C185"/>
    <mergeCell ref="B176:C176"/>
    <mergeCell ref="B177:C177"/>
    <mergeCell ref="B181:C181"/>
    <mergeCell ref="B198:C198"/>
    <mergeCell ref="B186:C186"/>
    <mergeCell ref="B188:C188"/>
    <mergeCell ref="B189:C189"/>
    <mergeCell ref="B191:C191"/>
    <mergeCell ref="B201:C201"/>
    <mergeCell ref="B209:C209"/>
    <mergeCell ref="B210:C210"/>
    <mergeCell ref="B211:C211"/>
    <mergeCell ref="B217:C217"/>
    <mergeCell ref="B216:C216"/>
    <mergeCell ref="B226:C226"/>
    <mergeCell ref="B225:C225"/>
    <mergeCell ref="B212:C212"/>
    <mergeCell ref="B214:C214"/>
    <mergeCell ref="B213:C213"/>
    <mergeCell ref="B215:C215"/>
    <mergeCell ref="B219:C219"/>
    <mergeCell ref="B220:C220"/>
    <mergeCell ref="B23:C23"/>
    <mergeCell ref="B38:C38"/>
    <mergeCell ref="B39:C39"/>
    <mergeCell ref="B21:C21"/>
    <mergeCell ref="B65:C65"/>
    <mergeCell ref="B26:C26"/>
    <mergeCell ref="B27:C27"/>
    <mergeCell ref="B36:C36"/>
    <mergeCell ref="B64:C64"/>
    <mergeCell ref="B37:C37"/>
    <mergeCell ref="B22:C22"/>
    <mergeCell ref="B44:C44"/>
    <mergeCell ref="B31:C31"/>
    <mergeCell ref="B56:C56"/>
    <mergeCell ref="B57:C57"/>
    <mergeCell ref="B60:C60"/>
    <mergeCell ref="B55:C55"/>
    <mergeCell ref="B28:C28"/>
    <mergeCell ref="B43:C43"/>
    <mergeCell ref="B30:C30"/>
    <mergeCell ref="B34:C34"/>
    <mergeCell ref="B61:C61"/>
    <mergeCell ref="B62:C62"/>
    <mergeCell ref="B63:C63"/>
    <mergeCell ref="B2:G2"/>
    <mergeCell ref="F7:G7"/>
    <mergeCell ref="B10:G10"/>
    <mergeCell ref="F12:G12"/>
    <mergeCell ref="F14:G14"/>
    <mergeCell ref="C3:G3"/>
    <mergeCell ref="B18:G18"/>
    <mergeCell ref="B244:E244"/>
    <mergeCell ref="B131:C131"/>
    <mergeCell ref="B154:C154"/>
    <mergeCell ref="B145:C145"/>
    <mergeCell ref="B134:C134"/>
    <mergeCell ref="B155:C155"/>
    <mergeCell ref="B157:C157"/>
    <mergeCell ref="B158:C158"/>
    <mergeCell ref="B142:C142"/>
    <mergeCell ref="B143:C143"/>
    <mergeCell ref="B144:C144"/>
    <mergeCell ref="B133:C133"/>
    <mergeCell ref="B132:C132"/>
    <mergeCell ref="B139:C139"/>
    <mergeCell ref="B163:C163"/>
    <mergeCell ref="B153:C153"/>
    <mergeCell ref="B156:C156"/>
    <mergeCell ref="B24:C24"/>
    <mergeCell ref="B25:C25"/>
    <mergeCell ref="B101:C101"/>
    <mergeCell ref="B79:C79"/>
    <mergeCell ref="B93:C93"/>
    <mergeCell ref="B81:C81"/>
    <mergeCell ref="B80:C80"/>
    <mergeCell ref="B95:C95"/>
    <mergeCell ref="B83:C83"/>
    <mergeCell ref="B100:C100"/>
    <mergeCell ref="B91:C91"/>
    <mergeCell ref="B52:C52"/>
    <mergeCell ref="B45:C45"/>
    <mergeCell ref="B47:C47"/>
    <mergeCell ref="B59:C59"/>
    <mergeCell ref="B53:C53"/>
    <mergeCell ref="B72:C72"/>
    <mergeCell ref="B67:C67"/>
    <mergeCell ref="B70:C70"/>
    <mergeCell ref="B50:C50"/>
    <mergeCell ref="B29:C29"/>
    <mergeCell ref="B98:C98"/>
    <mergeCell ref="B49:C49"/>
    <mergeCell ref="B149:C149"/>
    <mergeCell ref="B125:C125"/>
    <mergeCell ref="B136:C136"/>
    <mergeCell ref="B85:C85"/>
    <mergeCell ref="B97:C97"/>
    <mergeCell ref="B82:C82"/>
    <mergeCell ref="B107:C107"/>
    <mergeCell ref="B119:C119"/>
    <mergeCell ref="B116:C116"/>
    <mergeCell ref="B140:C140"/>
    <mergeCell ref="B146:C146"/>
    <mergeCell ref="B118:C118"/>
    <mergeCell ref="B122:C122"/>
    <mergeCell ref="B135:C135"/>
    <mergeCell ref="B117:C117"/>
    <mergeCell ref="B120:C120"/>
    <mergeCell ref="B112:C112"/>
    <mergeCell ref="B148:C148"/>
    <mergeCell ref="B42:C42"/>
    <mergeCell ref="B111:C111"/>
    <mergeCell ref="B115:C115"/>
    <mergeCell ref="B46:C46"/>
    <mergeCell ref="B92:C92"/>
    <mergeCell ref="B113:C113"/>
    <mergeCell ref="B78:C78"/>
    <mergeCell ref="B114:C114"/>
    <mergeCell ref="B89:C89"/>
    <mergeCell ref="B99:C99"/>
    <mergeCell ref="B104:C104"/>
    <mergeCell ref="B110:C110"/>
    <mergeCell ref="B106:C106"/>
    <mergeCell ref="B90:C90"/>
    <mergeCell ref="B71:C71"/>
    <mergeCell ref="B105:C105"/>
    <mergeCell ref="B103:C103"/>
    <mergeCell ref="B88:C88"/>
    <mergeCell ref="B69:C69"/>
    <mergeCell ref="B54:C54"/>
    <mergeCell ref="B48:C48"/>
    <mergeCell ref="B58:C58"/>
    <mergeCell ref="B94:C94"/>
    <mergeCell ref="B96:C96"/>
    <mergeCell ref="B74:C74"/>
    <mergeCell ref="B73:C73"/>
    <mergeCell ref="B75:C75"/>
    <mergeCell ref="B242:C242"/>
    <mergeCell ref="B243:C243"/>
    <mergeCell ref="B138:C138"/>
    <mergeCell ref="B124:C124"/>
    <mergeCell ref="B128:C128"/>
    <mergeCell ref="B129:C129"/>
    <mergeCell ref="B108:C108"/>
    <mergeCell ref="B151:C151"/>
    <mergeCell ref="B160:C160"/>
    <mergeCell ref="B161:C161"/>
    <mergeCell ref="B162:C162"/>
    <mergeCell ref="B150:C150"/>
    <mergeCell ref="B239:C239"/>
    <mergeCell ref="B222:C222"/>
    <mergeCell ref="B223:C223"/>
    <mergeCell ref="B208:C208"/>
    <mergeCell ref="B218:C218"/>
    <mergeCell ref="B227:C227"/>
    <mergeCell ref="B234:C234"/>
  </mergeCells>
  <dataValidations count="2">
    <dataValidation type="list" allowBlank="1" showInputMessage="1" showErrorMessage="1" sqref="C13" xr:uid="{00000000-0002-0000-0000-000000000000}">
      <formula1>"Visa, MasterCard, BankCard"</formula1>
    </dataValidation>
    <dataValidation type="list" allowBlank="1" showInputMessage="1" showErrorMessage="1" sqref="F12:G12" xr:uid="{00000000-0002-0000-0000-000003000000}">
      <formula1>"Visa, MasterCard"</formula1>
    </dataValidation>
  </dataValidations>
  <pageMargins left="0.23622047244094491" right="0.23622047244094491" top="0.15748031496062992" bottom="0" header="0.31496062992125984" footer="0.31496062992125984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Order</vt:lpstr>
      <vt:lpstr>'Employee Order'!Print_Titles</vt:lpstr>
    </vt:vector>
  </TitlesOfParts>
  <Company>Cadbury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zandx251</dc:creator>
  <cp:lastModifiedBy>Office- National Boys Choir</cp:lastModifiedBy>
  <cp:lastPrinted>2020-03-16T02:53:11Z</cp:lastPrinted>
  <dcterms:created xsi:type="dcterms:W3CDTF">2012-02-03T01:48:07Z</dcterms:created>
  <dcterms:modified xsi:type="dcterms:W3CDTF">2020-03-18T02:12:30Z</dcterms:modified>
</cp:coreProperties>
</file>